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Целевые" sheetId="4" r:id="rId1"/>
    <sheet name="Перечень " sheetId="3" r:id="rId2"/>
    <sheet name="Лист1" sheetId="1" r:id="rId3"/>
  </sheets>
  <calcPr calcId="125725"/>
</workbook>
</file>

<file path=xl/calcChain.xml><?xml version="1.0" encoding="utf-8"?>
<calcChain xmlns="http://schemas.openxmlformats.org/spreadsheetml/2006/main">
  <c r="F33" i="3"/>
  <c r="G33"/>
  <c r="F32"/>
  <c r="G32"/>
  <c r="H32"/>
  <c r="H33" s="1"/>
  <c r="E31"/>
  <c r="H27"/>
  <c r="G27"/>
  <c r="F27"/>
  <c r="E26"/>
  <c r="E25"/>
  <c r="E24"/>
  <c r="E23"/>
  <c r="E22"/>
  <c r="E21"/>
  <c r="E20"/>
  <c r="E19"/>
  <c r="E18"/>
  <c r="E17"/>
  <c r="E16"/>
  <c r="E15"/>
  <c r="E14"/>
  <c r="E13"/>
  <c r="E12"/>
  <c r="E11"/>
  <c r="E33" l="1"/>
  <c r="E32"/>
  <c r="E27"/>
  <c r="E10" i="1"/>
  <c r="E9"/>
  <c r="E8"/>
  <c r="G26"/>
  <c r="H26"/>
  <c r="F26"/>
  <c r="E26" s="1"/>
  <c r="E11" l="1"/>
  <c r="E12"/>
  <c r="E13"/>
  <c r="E14"/>
  <c r="E15"/>
  <c r="E16"/>
  <c r="E17"/>
  <c r="E18"/>
  <c r="E19"/>
  <c r="E20"/>
  <c r="E21"/>
  <c r="E22"/>
  <c r="E23"/>
  <c r="E24"/>
  <c r="E25"/>
</calcChain>
</file>

<file path=xl/sharedStrings.xml><?xml version="1.0" encoding="utf-8"?>
<sst xmlns="http://schemas.openxmlformats.org/spreadsheetml/2006/main" count="190" uniqueCount="70">
  <si>
    <t>Мероприятия муниципальной программы</t>
  </si>
  <si>
    <t>Ответственный исполнитель/ соисполнитель</t>
  </si>
  <si>
    <t xml:space="preserve">Финансовые затраты </t>
  </si>
  <si>
    <t xml:space="preserve">всего </t>
  </si>
  <si>
    <t xml:space="preserve">в том числе </t>
  </si>
  <si>
    <t>Бюджет городского поселения Пойковский</t>
  </si>
  <si>
    <t xml:space="preserve">2. </t>
  </si>
  <si>
    <t xml:space="preserve">Обслуживание электрооборудования по объектам </t>
  </si>
  <si>
    <t xml:space="preserve">3. </t>
  </si>
  <si>
    <t>Устройство зимнего городка, разборка зимнего городка</t>
  </si>
  <si>
    <t>4.</t>
  </si>
  <si>
    <t>Содержание сквера в 4 мкр., содержание площади Променад»</t>
  </si>
  <si>
    <t>5.</t>
  </si>
  <si>
    <t xml:space="preserve">Ремонт ограждений детских площадок </t>
  </si>
  <si>
    <t>6.</t>
  </si>
  <si>
    <t xml:space="preserve">Ремонт и содержание детских площадок </t>
  </si>
  <si>
    <t>7.</t>
  </si>
  <si>
    <t>Ремонт мусорных контейнерных точек</t>
  </si>
  <si>
    <t>8.</t>
  </si>
  <si>
    <t xml:space="preserve">Содержание газонов, ремонт лавочек, контейнеров </t>
  </si>
  <si>
    <t>10.</t>
  </si>
  <si>
    <t>11.</t>
  </si>
  <si>
    <t xml:space="preserve">Благоустройство поселения </t>
  </si>
  <si>
    <t>12.</t>
  </si>
  <si>
    <t xml:space="preserve">Обработка ядохимикатами зеленых насаждений </t>
  </si>
  <si>
    <t>13.</t>
  </si>
  <si>
    <t>Ремонт детского парка «Югра»</t>
  </si>
  <si>
    <t>14.</t>
  </si>
  <si>
    <t xml:space="preserve">Выполнение робот по благоустройству территории в рамках проведения праздничных мероприятий  </t>
  </si>
  <si>
    <t>15.</t>
  </si>
  <si>
    <t>Ремонт площади «Променад» и фонтана «Лилия»</t>
  </si>
  <si>
    <t>16.</t>
  </si>
  <si>
    <t>Подготовка к участию в конкурсе самый «Благоустроенный город, поселок, село»</t>
  </si>
  <si>
    <t>17.</t>
  </si>
  <si>
    <t>18.</t>
  </si>
  <si>
    <t xml:space="preserve">Противопаводковые мероприятия </t>
  </si>
  <si>
    <t>2014 год</t>
  </si>
  <si>
    <t>2015 год</t>
  </si>
  <si>
    <t>2016 год</t>
  </si>
  <si>
    <t>Премирование по конкурсу «А у нас во дворе»</t>
  </si>
  <si>
    <t>Мероприятия по летнему содержанию, озеленению территорий (устройство газонов, клумб, выкашивание травы)</t>
  </si>
  <si>
    <t>№ п/п</t>
  </si>
  <si>
    <t>Источники финансирования, тыс.руб.</t>
  </si>
  <si>
    <t>Итого:</t>
  </si>
  <si>
    <t>МКУ «Служба ЖКХ и благоустройства гп.Пойковский»</t>
  </si>
  <si>
    <t>Санитарная очистка поселения  (утилизация ТБО)</t>
  </si>
  <si>
    <t>Содержание парка Югра и детского парка</t>
  </si>
  <si>
    <t xml:space="preserve">Обобщенная характеристика программных мероприятий  
«Благоустройство, озеленение и санитарная очистка территории городского поселения Пойковский на 2014-2016 годы»
</t>
  </si>
  <si>
    <t>Приложение к программе</t>
  </si>
  <si>
    <t>Задача муниципальной программы :Создание системы комплексного благоустройства поселения , напровленной на улучшение  качества жизни населения городского поселения Пойковский.</t>
  </si>
  <si>
    <t xml:space="preserve">Перечень программных мероприятий </t>
  </si>
  <si>
    <t>Всего:по  муниципальной программе</t>
  </si>
  <si>
    <t>1.</t>
  </si>
  <si>
    <t>3.</t>
  </si>
  <si>
    <t>9.</t>
  </si>
  <si>
    <t xml:space="preserve">Целевые показатели муниципальной програмы </t>
  </si>
  <si>
    <t xml:space="preserve">Наименование показателей результатов </t>
  </si>
  <si>
    <t xml:space="preserve">Базовый показатель на начало реализации муниципальной программы </t>
  </si>
  <si>
    <t xml:space="preserve">Целевое значение показателя на момент окончания действия муниципальной программы </t>
  </si>
  <si>
    <t xml:space="preserve">Значение показателей по годам </t>
  </si>
  <si>
    <t xml:space="preserve">Цели муниципальной программы : обеспечение безопасных и благоприятных уславий проживания граждан. </t>
  </si>
  <si>
    <t xml:space="preserve">Показатели непосредственных результатов </t>
  </si>
  <si>
    <t>2.</t>
  </si>
  <si>
    <t xml:space="preserve">Показатели конечных результатов </t>
  </si>
  <si>
    <t>Повышения уровня условий жизни населения , сохранении природы на территориях городского поселения.</t>
  </si>
  <si>
    <t xml:space="preserve">Повышения уровня культуры жителей поселения ,приобщения подрастающего поколения к решению экологических проблем, бережному отношению к объектам благоустройства   </t>
  </si>
  <si>
    <t>Обеспечение дворовых территортий жилых домов безопасным, современным спортивным и игровым оборудованием, детскими игровыми комплексами.</t>
  </si>
  <si>
    <t>Ежегодное увеличение объемов озеленения цветочного оформления территории городского поселения Пойковский.</t>
  </si>
  <si>
    <t xml:space="preserve"> Благоустройство
</t>
  </si>
  <si>
    <t xml:space="preserve">
 Озеленение
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</si>
</sst>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opLeftCell="A4" zoomScaleNormal="100" workbookViewId="0">
      <selection activeCell="H7" sqref="H7"/>
    </sheetView>
  </sheetViews>
  <sheetFormatPr defaultRowHeight="15"/>
  <cols>
    <col min="1" max="1" width="9.140625" style="1"/>
    <col min="2" max="2" width="43.7109375" style="1" customWidth="1"/>
    <col min="3" max="3" width="23.7109375" style="2" customWidth="1"/>
    <col min="4" max="4" width="16.42578125" style="2" customWidth="1"/>
    <col min="5" max="5" width="17.140625" style="2" customWidth="1"/>
    <col min="6" max="6" width="16.42578125" style="2" customWidth="1"/>
    <col min="7" max="7" width="26.42578125" style="2" customWidth="1"/>
    <col min="8" max="10" width="16.42578125" style="2" customWidth="1"/>
    <col min="11" max="16384" width="9.140625" style="1"/>
  </cols>
  <sheetData>
    <row r="1" spans="1:10" ht="16.5">
      <c r="E1" s="22"/>
      <c r="F1" s="22"/>
      <c r="G1" s="3"/>
      <c r="H1" s="3"/>
      <c r="I1" s="3"/>
      <c r="J1" s="3"/>
    </row>
    <row r="3" spans="1:10" ht="33" customHeight="1">
      <c r="A3" s="23" t="s">
        <v>55</v>
      </c>
      <c r="B3" s="23"/>
      <c r="C3" s="23"/>
      <c r="D3" s="23"/>
      <c r="E3" s="23"/>
      <c r="F3" s="23"/>
      <c r="G3" s="4"/>
      <c r="H3" s="4"/>
      <c r="I3" s="4"/>
      <c r="J3" s="4"/>
    </row>
    <row r="5" spans="1:10" ht="16.5" customHeight="1">
      <c r="A5" s="24" t="s">
        <v>41</v>
      </c>
      <c r="B5" s="21" t="s">
        <v>56</v>
      </c>
      <c r="C5" s="21" t="s">
        <v>57</v>
      </c>
      <c r="D5" s="21" t="s">
        <v>59</v>
      </c>
      <c r="E5" s="21"/>
      <c r="F5" s="21"/>
      <c r="G5" s="21" t="s">
        <v>58</v>
      </c>
      <c r="H5" s="16"/>
      <c r="I5" s="16"/>
      <c r="J5" s="16"/>
    </row>
    <row r="6" spans="1:10" ht="16.5">
      <c r="A6" s="25"/>
      <c r="B6" s="21"/>
      <c r="C6" s="21"/>
      <c r="D6" s="21" t="s">
        <v>4</v>
      </c>
      <c r="E6" s="21"/>
      <c r="F6" s="21"/>
      <c r="G6" s="21"/>
      <c r="H6" s="16"/>
      <c r="I6" s="16"/>
      <c r="J6" s="16"/>
    </row>
    <row r="7" spans="1:10" ht="96.75" customHeight="1">
      <c r="A7" s="25"/>
      <c r="B7" s="21"/>
      <c r="C7" s="21"/>
      <c r="D7" s="5" t="s">
        <v>36</v>
      </c>
      <c r="E7" s="5" t="s">
        <v>37</v>
      </c>
      <c r="F7" s="5" t="s">
        <v>38</v>
      </c>
      <c r="G7" s="21"/>
      <c r="H7" s="16"/>
      <c r="I7" s="16"/>
      <c r="J7" s="16"/>
    </row>
    <row r="8" spans="1:10" ht="52.5" customHeight="1">
      <c r="A8" s="5"/>
      <c r="B8" s="8" t="s">
        <v>61</v>
      </c>
      <c r="C8" s="18"/>
      <c r="D8" s="19"/>
      <c r="E8" s="19"/>
      <c r="F8" s="19"/>
      <c r="G8" s="19"/>
      <c r="H8" s="17"/>
      <c r="I8" s="17"/>
      <c r="J8" s="17"/>
    </row>
    <row r="9" spans="1:10" ht="99">
      <c r="A9" s="5" t="s">
        <v>52</v>
      </c>
      <c r="B9" s="6" t="s">
        <v>65</v>
      </c>
      <c r="C9" s="18">
        <v>0.3</v>
      </c>
      <c r="D9" s="19">
        <v>0.5</v>
      </c>
      <c r="E9" s="19">
        <v>0.7</v>
      </c>
      <c r="F9" s="19">
        <v>0.8</v>
      </c>
      <c r="G9" s="19">
        <v>1</v>
      </c>
      <c r="H9" s="17"/>
      <c r="I9" s="17"/>
      <c r="J9" s="17"/>
    </row>
    <row r="10" spans="1:10" ht="49.5">
      <c r="A10" s="5" t="s">
        <v>62</v>
      </c>
      <c r="B10" s="6" t="s">
        <v>64</v>
      </c>
      <c r="C10" s="18">
        <v>0.3</v>
      </c>
      <c r="D10" s="19">
        <v>0.5</v>
      </c>
      <c r="E10" s="19">
        <v>0.7</v>
      </c>
      <c r="F10" s="19">
        <v>0.8</v>
      </c>
      <c r="G10" s="19">
        <v>1</v>
      </c>
      <c r="H10" s="17"/>
      <c r="I10" s="17"/>
      <c r="J10" s="17"/>
    </row>
    <row r="11" spans="1:10" ht="16.5">
      <c r="A11" s="5"/>
      <c r="B11" s="8" t="s">
        <v>63</v>
      </c>
      <c r="C11" s="5"/>
      <c r="D11" s="7"/>
      <c r="E11" s="7"/>
      <c r="F11" s="7"/>
      <c r="G11" s="7"/>
      <c r="H11" s="17"/>
      <c r="I11" s="17"/>
      <c r="J11" s="17"/>
    </row>
    <row r="12" spans="1:10" ht="99" customHeight="1">
      <c r="A12" s="5" t="s">
        <v>52</v>
      </c>
      <c r="B12" s="6" t="s">
        <v>66</v>
      </c>
      <c r="C12" s="18">
        <v>0.3</v>
      </c>
      <c r="D12" s="19">
        <v>0.5</v>
      </c>
      <c r="E12" s="19">
        <v>0.7</v>
      </c>
      <c r="F12" s="19">
        <v>0.8</v>
      </c>
      <c r="G12" s="19">
        <v>1</v>
      </c>
      <c r="H12" s="17"/>
      <c r="I12" s="17"/>
      <c r="J12" s="17"/>
    </row>
    <row r="13" spans="1:10" ht="66">
      <c r="A13" s="5" t="s">
        <v>62</v>
      </c>
      <c r="B13" s="6" t="s">
        <v>67</v>
      </c>
      <c r="C13" s="18">
        <v>0.3</v>
      </c>
      <c r="D13" s="19">
        <v>0.5</v>
      </c>
      <c r="E13" s="19">
        <v>0.7</v>
      </c>
      <c r="F13" s="19">
        <v>0.8</v>
      </c>
      <c r="G13" s="19">
        <v>1</v>
      </c>
      <c r="H13" s="17"/>
      <c r="I13" s="17"/>
      <c r="J13" s="17"/>
    </row>
  </sheetData>
  <mergeCells count="8">
    <mergeCell ref="G5:G7"/>
    <mergeCell ref="D6:F6"/>
    <mergeCell ref="E1:F1"/>
    <mergeCell ref="A3:F3"/>
    <mergeCell ref="A5:A7"/>
    <mergeCell ref="B5:B7"/>
    <mergeCell ref="C5:C7"/>
    <mergeCell ref="D5:F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21" zoomScaleNormal="100" workbookViewId="0">
      <selection activeCell="G40" sqref="G40"/>
    </sheetView>
  </sheetViews>
  <sheetFormatPr defaultRowHeight="15"/>
  <cols>
    <col min="1" max="1" width="9.140625" style="1"/>
    <col min="2" max="2" width="43.7109375" style="1" customWidth="1"/>
    <col min="3" max="3" width="21.140625" style="2" customWidth="1"/>
    <col min="4" max="4" width="20.42578125" style="1" customWidth="1"/>
    <col min="5" max="5" width="19.42578125" style="1" customWidth="1"/>
    <col min="6" max="6" width="16.42578125" style="2" customWidth="1"/>
    <col min="7" max="7" width="17.140625" style="2" customWidth="1"/>
    <col min="8" max="8" width="16.42578125" style="2" customWidth="1"/>
    <col min="9" max="16384" width="9.140625" style="1"/>
  </cols>
  <sheetData>
    <row r="1" spans="1:8" ht="16.5">
      <c r="G1" s="22"/>
      <c r="H1" s="22"/>
    </row>
    <row r="3" spans="1:8" ht="33" customHeight="1">
      <c r="A3" s="23" t="s">
        <v>50</v>
      </c>
      <c r="B3" s="23"/>
      <c r="C3" s="23"/>
      <c r="D3" s="23"/>
      <c r="E3" s="23"/>
      <c r="F3" s="23"/>
      <c r="G3" s="23"/>
      <c r="H3" s="23"/>
    </row>
    <row r="5" spans="1:8" ht="16.5" customHeight="1">
      <c r="A5" s="24" t="s">
        <v>41</v>
      </c>
      <c r="B5" s="21" t="s">
        <v>0</v>
      </c>
      <c r="C5" s="21" t="s">
        <v>1</v>
      </c>
      <c r="D5" s="21" t="s">
        <v>42</v>
      </c>
      <c r="E5" s="21" t="s">
        <v>2</v>
      </c>
      <c r="F5" s="21"/>
      <c r="G5" s="21"/>
      <c r="H5" s="21"/>
    </row>
    <row r="6" spans="1:8" ht="16.5">
      <c r="A6" s="25"/>
      <c r="B6" s="21"/>
      <c r="C6" s="21"/>
      <c r="D6" s="21"/>
      <c r="E6" s="21" t="s">
        <v>3</v>
      </c>
      <c r="F6" s="29" t="s">
        <v>4</v>
      </c>
      <c r="G6" s="30"/>
      <c r="H6" s="31"/>
    </row>
    <row r="7" spans="1:8" ht="16.5">
      <c r="A7" s="25"/>
      <c r="B7" s="24"/>
      <c r="C7" s="24"/>
      <c r="D7" s="24"/>
      <c r="E7" s="24"/>
      <c r="F7" s="12" t="s">
        <v>36</v>
      </c>
      <c r="G7" s="12" t="s">
        <v>37</v>
      </c>
      <c r="H7" s="12" t="s">
        <v>38</v>
      </c>
    </row>
    <row r="8" spans="1:8" ht="34.5" customHeight="1">
      <c r="A8" s="32" t="s">
        <v>60</v>
      </c>
      <c r="B8" s="33"/>
      <c r="C8" s="33"/>
      <c r="D8" s="33"/>
      <c r="E8" s="33"/>
      <c r="F8" s="33"/>
      <c r="G8" s="33"/>
      <c r="H8" s="34"/>
    </row>
    <row r="9" spans="1:8" ht="31.5" customHeight="1">
      <c r="A9" s="35" t="s">
        <v>68</v>
      </c>
      <c r="B9" s="36"/>
      <c r="C9" s="36"/>
      <c r="D9" s="36"/>
      <c r="E9" s="36"/>
      <c r="F9" s="36"/>
      <c r="G9" s="36"/>
      <c r="H9" s="37"/>
    </row>
    <row r="10" spans="1:8" ht="37.5" customHeight="1">
      <c r="A10" s="26" t="s">
        <v>49</v>
      </c>
      <c r="B10" s="27"/>
      <c r="C10" s="27"/>
      <c r="D10" s="27"/>
      <c r="E10" s="27"/>
      <c r="F10" s="27"/>
      <c r="G10" s="27"/>
      <c r="H10" s="28"/>
    </row>
    <row r="11" spans="1:8" ht="66">
      <c r="A11" s="20" t="s">
        <v>52</v>
      </c>
      <c r="B11" s="6" t="s">
        <v>7</v>
      </c>
      <c r="C11" s="5" t="s">
        <v>44</v>
      </c>
      <c r="D11" s="5" t="s">
        <v>5</v>
      </c>
      <c r="E11" s="7">
        <f>SUM(F11:H11)</f>
        <v>75</v>
      </c>
      <c r="F11" s="7">
        <v>25</v>
      </c>
      <c r="G11" s="7">
        <v>25</v>
      </c>
      <c r="H11" s="7">
        <v>25</v>
      </c>
    </row>
    <row r="12" spans="1:8" ht="66">
      <c r="A12" s="20" t="s">
        <v>62</v>
      </c>
      <c r="B12" s="6" t="s">
        <v>11</v>
      </c>
      <c r="C12" s="5" t="s">
        <v>44</v>
      </c>
      <c r="D12" s="5" t="s">
        <v>5</v>
      </c>
      <c r="E12" s="7">
        <f t="shared" ref="E12:E25" si="0">SUM(F12:H12)</f>
        <v>2450</v>
      </c>
      <c r="F12" s="7">
        <v>740</v>
      </c>
      <c r="G12" s="7">
        <v>810</v>
      </c>
      <c r="H12" s="7">
        <v>900</v>
      </c>
    </row>
    <row r="13" spans="1:8" ht="66">
      <c r="A13" s="20" t="s">
        <v>53</v>
      </c>
      <c r="B13" s="6" t="s">
        <v>13</v>
      </c>
      <c r="C13" s="5" t="s">
        <v>44</v>
      </c>
      <c r="D13" s="5" t="s">
        <v>5</v>
      </c>
      <c r="E13" s="7">
        <f t="shared" si="0"/>
        <v>1370</v>
      </c>
      <c r="F13" s="7">
        <v>400</v>
      </c>
      <c r="G13" s="7">
        <v>450</v>
      </c>
      <c r="H13" s="7">
        <v>520</v>
      </c>
    </row>
    <row r="14" spans="1:8" ht="66">
      <c r="A14" s="20" t="s">
        <v>10</v>
      </c>
      <c r="B14" s="6" t="s">
        <v>15</v>
      </c>
      <c r="C14" s="5" t="s">
        <v>44</v>
      </c>
      <c r="D14" s="5" t="s">
        <v>5</v>
      </c>
      <c r="E14" s="7">
        <f t="shared" si="0"/>
        <v>2700</v>
      </c>
      <c r="F14" s="7">
        <v>850</v>
      </c>
      <c r="G14" s="7">
        <v>900</v>
      </c>
      <c r="H14" s="7">
        <v>950</v>
      </c>
    </row>
    <row r="15" spans="1:8" ht="66">
      <c r="A15" s="20" t="s">
        <v>12</v>
      </c>
      <c r="B15" s="6" t="s">
        <v>17</v>
      </c>
      <c r="C15" s="5" t="s">
        <v>44</v>
      </c>
      <c r="D15" s="5" t="s">
        <v>5</v>
      </c>
      <c r="E15" s="7">
        <f t="shared" si="0"/>
        <v>600</v>
      </c>
      <c r="F15" s="7">
        <v>200</v>
      </c>
      <c r="G15" s="7">
        <v>200</v>
      </c>
      <c r="H15" s="7">
        <v>200</v>
      </c>
    </row>
    <row r="16" spans="1:8" ht="66">
      <c r="A16" s="20" t="s">
        <v>14</v>
      </c>
      <c r="B16" s="6" t="s">
        <v>19</v>
      </c>
      <c r="C16" s="5" t="s">
        <v>44</v>
      </c>
      <c r="D16" s="5" t="s">
        <v>5</v>
      </c>
      <c r="E16" s="7">
        <f t="shared" si="0"/>
        <v>3000</v>
      </c>
      <c r="F16" s="7">
        <v>1000</v>
      </c>
      <c r="G16" s="7">
        <v>1000</v>
      </c>
      <c r="H16" s="7">
        <v>1000</v>
      </c>
    </row>
    <row r="17" spans="1:8" ht="66">
      <c r="A17" s="20" t="s">
        <v>16</v>
      </c>
      <c r="B17" s="6" t="s">
        <v>45</v>
      </c>
      <c r="C17" s="5" t="s">
        <v>44</v>
      </c>
      <c r="D17" s="5" t="s">
        <v>5</v>
      </c>
      <c r="E17" s="7">
        <f t="shared" si="0"/>
        <v>120</v>
      </c>
      <c r="F17" s="7">
        <v>40</v>
      </c>
      <c r="G17" s="7">
        <v>40</v>
      </c>
      <c r="H17" s="7">
        <v>40</v>
      </c>
    </row>
    <row r="18" spans="1:8" ht="66">
      <c r="A18" s="20" t="s">
        <v>18</v>
      </c>
      <c r="B18" s="6" t="s">
        <v>46</v>
      </c>
      <c r="C18" s="5" t="s">
        <v>44</v>
      </c>
      <c r="D18" s="5" t="s">
        <v>5</v>
      </c>
      <c r="E18" s="7">
        <f t="shared" si="0"/>
        <v>900</v>
      </c>
      <c r="F18" s="7">
        <v>300</v>
      </c>
      <c r="G18" s="7">
        <v>300</v>
      </c>
      <c r="H18" s="7">
        <v>300</v>
      </c>
    </row>
    <row r="19" spans="1:8" ht="66">
      <c r="A19" s="20" t="s">
        <v>54</v>
      </c>
      <c r="B19" s="6" t="s">
        <v>22</v>
      </c>
      <c r="C19" s="5" t="s">
        <v>44</v>
      </c>
      <c r="D19" s="5" t="s">
        <v>5</v>
      </c>
      <c r="E19" s="7">
        <f t="shared" si="0"/>
        <v>3600</v>
      </c>
      <c r="F19" s="7">
        <v>1100</v>
      </c>
      <c r="G19" s="7">
        <v>1200</v>
      </c>
      <c r="H19" s="7">
        <v>1300</v>
      </c>
    </row>
    <row r="20" spans="1:8" ht="66">
      <c r="A20" s="20" t="s">
        <v>20</v>
      </c>
      <c r="B20" s="6" t="s">
        <v>24</v>
      </c>
      <c r="C20" s="5" t="s">
        <v>44</v>
      </c>
      <c r="D20" s="5" t="s">
        <v>5</v>
      </c>
      <c r="E20" s="7">
        <f t="shared" si="0"/>
        <v>900</v>
      </c>
      <c r="F20" s="7">
        <v>300</v>
      </c>
      <c r="G20" s="7">
        <v>300</v>
      </c>
      <c r="H20" s="7">
        <v>300</v>
      </c>
    </row>
    <row r="21" spans="1:8" ht="66">
      <c r="A21" s="20" t="s">
        <v>21</v>
      </c>
      <c r="B21" s="6" t="s">
        <v>26</v>
      </c>
      <c r="C21" s="5" t="s">
        <v>44</v>
      </c>
      <c r="D21" s="5" t="s">
        <v>5</v>
      </c>
      <c r="E21" s="7">
        <f t="shared" si="0"/>
        <v>3500</v>
      </c>
      <c r="F21" s="7">
        <v>1000</v>
      </c>
      <c r="G21" s="7">
        <v>1000</v>
      </c>
      <c r="H21" s="7">
        <v>1500</v>
      </c>
    </row>
    <row r="22" spans="1:8" ht="66">
      <c r="A22" s="20" t="s">
        <v>23</v>
      </c>
      <c r="B22" s="6" t="s">
        <v>28</v>
      </c>
      <c r="C22" s="5" t="s">
        <v>44</v>
      </c>
      <c r="D22" s="5" t="s">
        <v>5</v>
      </c>
      <c r="E22" s="7">
        <f t="shared" si="0"/>
        <v>930</v>
      </c>
      <c r="F22" s="7">
        <v>300</v>
      </c>
      <c r="G22" s="7">
        <v>310</v>
      </c>
      <c r="H22" s="7">
        <v>320</v>
      </c>
    </row>
    <row r="23" spans="1:8" ht="66">
      <c r="A23" s="20" t="s">
        <v>25</v>
      </c>
      <c r="B23" s="6" t="s">
        <v>30</v>
      </c>
      <c r="C23" s="5" t="s">
        <v>44</v>
      </c>
      <c r="D23" s="5" t="s">
        <v>5</v>
      </c>
      <c r="E23" s="7">
        <f t="shared" si="0"/>
        <v>2000</v>
      </c>
      <c r="F23" s="7">
        <v>2000</v>
      </c>
      <c r="G23" s="7">
        <v>0</v>
      </c>
      <c r="H23" s="7">
        <v>0</v>
      </c>
    </row>
    <row r="24" spans="1:8" ht="66">
      <c r="A24" s="20" t="s">
        <v>27</v>
      </c>
      <c r="B24" s="6" t="s">
        <v>32</v>
      </c>
      <c r="C24" s="5" t="s">
        <v>44</v>
      </c>
      <c r="D24" s="5" t="s">
        <v>5</v>
      </c>
      <c r="E24" s="7">
        <f t="shared" si="0"/>
        <v>450</v>
      </c>
      <c r="F24" s="7">
        <v>150</v>
      </c>
      <c r="G24" s="7">
        <v>150</v>
      </c>
      <c r="H24" s="7">
        <v>150</v>
      </c>
    </row>
    <row r="25" spans="1:8" ht="66">
      <c r="A25" s="20" t="s">
        <v>29</v>
      </c>
      <c r="B25" s="6" t="s">
        <v>39</v>
      </c>
      <c r="C25" s="5" t="s">
        <v>44</v>
      </c>
      <c r="D25" s="5" t="s">
        <v>5</v>
      </c>
      <c r="E25" s="7">
        <f t="shared" si="0"/>
        <v>180</v>
      </c>
      <c r="F25" s="7">
        <v>60</v>
      </c>
      <c r="G25" s="7">
        <v>60</v>
      </c>
      <c r="H25" s="7">
        <v>60</v>
      </c>
    </row>
    <row r="26" spans="1:8" ht="66">
      <c r="A26" s="20" t="s">
        <v>31</v>
      </c>
      <c r="B26" s="6" t="s">
        <v>35</v>
      </c>
      <c r="C26" s="5" t="s">
        <v>44</v>
      </c>
      <c r="D26" s="5" t="s">
        <v>5</v>
      </c>
      <c r="E26" s="7">
        <f t="shared" ref="E26" si="1">SUM(F26:H26)</f>
        <v>370</v>
      </c>
      <c r="F26" s="7">
        <v>100</v>
      </c>
      <c r="G26" s="7">
        <v>130</v>
      </c>
      <c r="H26" s="7">
        <v>140</v>
      </c>
    </row>
    <row r="27" spans="1:8" ht="16.5">
      <c r="A27" s="5"/>
      <c r="B27" s="8" t="s">
        <v>43</v>
      </c>
      <c r="C27" s="9"/>
      <c r="D27" s="9"/>
      <c r="E27" s="10">
        <f>SUM(F27:H27)</f>
        <v>23145</v>
      </c>
      <c r="F27" s="10">
        <f>SUM(F9:F26)</f>
        <v>8565</v>
      </c>
      <c r="G27" s="10">
        <f>SUM(G9:G26)</f>
        <v>6875</v>
      </c>
      <c r="H27" s="10">
        <f>SUM(H9:H26)</f>
        <v>7705</v>
      </c>
    </row>
    <row r="28" spans="1:8" ht="39" customHeight="1">
      <c r="A28" s="26" t="s">
        <v>60</v>
      </c>
      <c r="B28" s="27"/>
      <c r="C28" s="27"/>
      <c r="D28" s="27"/>
      <c r="E28" s="27"/>
      <c r="F28" s="27"/>
      <c r="G28" s="27"/>
      <c r="H28" s="28"/>
    </row>
    <row r="29" spans="1:8" ht="34.5" customHeight="1">
      <c r="A29" s="23" t="s">
        <v>69</v>
      </c>
      <c r="B29" s="23"/>
      <c r="C29" s="23"/>
      <c r="D29" s="23"/>
      <c r="E29" s="23"/>
      <c r="F29" s="23"/>
      <c r="G29" s="23"/>
      <c r="H29" s="23"/>
    </row>
    <row r="30" spans="1:8" ht="36" customHeight="1">
      <c r="A30" s="26" t="s">
        <v>49</v>
      </c>
      <c r="B30" s="27"/>
      <c r="C30" s="27"/>
      <c r="D30" s="27"/>
      <c r="E30" s="27"/>
      <c r="F30" s="27"/>
      <c r="G30" s="27"/>
      <c r="H30" s="28"/>
    </row>
    <row r="31" spans="1:8" ht="66">
      <c r="A31" s="5">
        <v>1</v>
      </c>
      <c r="B31" s="6" t="s">
        <v>40</v>
      </c>
      <c r="C31" s="5" t="s">
        <v>44</v>
      </c>
      <c r="D31" s="5" t="s">
        <v>5</v>
      </c>
      <c r="E31" s="7">
        <f>SUM(F31:H31)</f>
        <v>800</v>
      </c>
      <c r="F31" s="7">
        <v>400</v>
      </c>
      <c r="G31" s="7">
        <v>300</v>
      </c>
      <c r="H31" s="7">
        <v>100</v>
      </c>
    </row>
    <row r="32" spans="1:8" ht="16.5">
      <c r="A32" s="5"/>
      <c r="B32" s="8" t="s">
        <v>43</v>
      </c>
      <c r="C32" s="9"/>
      <c r="D32" s="9"/>
      <c r="E32" s="7">
        <f>SUM(F32:H32)</f>
        <v>800</v>
      </c>
      <c r="F32" s="7">
        <f>F31</f>
        <v>400</v>
      </c>
      <c r="G32" s="7">
        <f>G31</f>
        <v>300</v>
      </c>
      <c r="H32" s="7">
        <f>H31</f>
        <v>100</v>
      </c>
    </row>
    <row r="33" spans="1:8" s="11" customFormat="1" ht="33">
      <c r="A33" s="8"/>
      <c r="B33" s="8" t="s">
        <v>51</v>
      </c>
      <c r="C33" s="9"/>
      <c r="D33" s="9"/>
      <c r="E33" s="10">
        <f>F33+G33+H33</f>
        <v>23945</v>
      </c>
      <c r="F33" s="10">
        <f>F32+F27</f>
        <v>8965</v>
      </c>
      <c r="G33" s="10">
        <f>G32+G27</f>
        <v>7175</v>
      </c>
      <c r="H33" s="10">
        <f>H32+H27</f>
        <v>7805</v>
      </c>
    </row>
    <row r="34" spans="1:8" s="11" customFormat="1" ht="16.5">
      <c r="A34" s="13"/>
      <c r="B34" s="13"/>
      <c r="C34" s="14"/>
      <c r="D34" s="14"/>
      <c r="E34" s="15"/>
      <c r="F34" s="15"/>
      <c r="G34" s="15"/>
      <c r="H34" s="15"/>
    </row>
    <row r="35" spans="1:8" s="11" customFormat="1" ht="16.5">
      <c r="A35" s="13"/>
      <c r="B35" s="13"/>
      <c r="C35" s="14"/>
      <c r="D35" s="14"/>
      <c r="E35" s="15"/>
      <c r="F35" s="15"/>
      <c r="G35" s="15"/>
      <c r="H35" s="15"/>
    </row>
  </sheetData>
  <mergeCells count="15">
    <mergeCell ref="A30:H30"/>
    <mergeCell ref="G1:H1"/>
    <mergeCell ref="A3:H3"/>
    <mergeCell ref="A5:A7"/>
    <mergeCell ref="B5:B7"/>
    <mergeCell ref="C5:C7"/>
    <mergeCell ref="D5:D7"/>
    <mergeCell ref="E5:H5"/>
    <mergeCell ref="E6:E7"/>
    <mergeCell ref="F6:H6"/>
    <mergeCell ref="A8:H8"/>
    <mergeCell ref="A9:H9"/>
    <mergeCell ref="A10:H10"/>
    <mergeCell ref="A28:H28"/>
    <mergeCell ref="A29:H2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6"/>
  <sheetViews>
    <sheetView topLeftCell="A22" zoomScaleNormal="100" workbookViewId="0">
      <selection activeCell="D35" sqref="D35"/>
    </sheetView>
  </sheetViews>
  <sheetFormatPr defaultRowHeight="15"/>
  <cols>
    <col min="1" max="1" width="9.140625" style="1"/>
    <col min="2" max="2" width="43.7109375" style="1" customWidth="1"/>
    <col min="3" max="3" width="21.140625" style="2" customWidth="1"/>
    <col min="4" max="4" width="20.42578125" style="1" customWidth="1"/>
    <col min="5" max="5" width="19.42578125" style="1" customWidth="1"/>
    <col min="6" max="6" width="16.42578125" style="2" customWidth="1"/>
    <col min="7" max="7" width="17.140625" style="2" customWidth="1"/>
    <col min="8" max="8" width="16.42578125" style="2" customWidth="1"/>
    <col min="9" max="16384" width="9.140625" style="1"/>
  </cols>
  <sheetData>
    <row r="1" spans="1:8" ht="16.5">
      <c r="G1" s="22" t="s">
        <v>48</v>
      </c>
      <c r="H1" s="22"/>
    </row>
    <row r="3" spans="1:8" ht="33" customHeight="1">
      <c r="A3" s="23" t="s">
        <v>47</v>
      </c>
      <c r="B3" s="23"/>
      <c r="C3" s="23"/>
      <c r="D3" s="23"/>
      <c r="E3" s="23"/>
      <c r="F3" s="23"/>
      <c r="G3" s="23"/>
      <c r="H3" s="23"/>
    </row>
    <row r="5" spans="1:8" ht="16.5" customHeight="1">
      <c r="A5" s="24" t="s">
        <v>41</v>
      </c>
      <c r="B5" s="21" t="s">
        <v>0</v>
      </c>
      <c r="C5" s="21" t="s">
        <v>1</v>
      </c>
      <c r="D5" s="21" t="s">
        <v>42</v>
      </c>
      <c r="E5" s="21" t="s">
        <v>2</v>
      </c>
      <c r="F5" s="21"/>
      <c r="G5" s="21"/>
      <c r="H5" s="21"/>
    </row>
    <row r="6" spans="1:8" ht="16.5">
      <c r="A6" s="25"/>
      <c r="B6" s="21"/>
      <c r="C6" s="21"/>
      <c r="D6" s="21"/>
      <c r="E6" s="21" t="s">
        <v>3</v>
      </c>
      <c r="F6" s="21" t="s">
        <v>4</v>
      </c>
      <c r="G6" s="21"/>
      <c r="H6" s="21"/>
    </row>
    <row r="7" spans="1:8" ht="16.5">
      <c r="A7" s="25"/>
      <c r="B7" s="21"/>
      <c r="C7" s="21"/>
      <c r="D7" s="21"/>
      <c r="E7" s="21"/>
      <c r="F7" s="5" t="s">
        <v>36</v>
      </c>
      <c r="G7" s="5" t="s">
        <v>37</v>
      </c>
      <c r="H7" s="5" t="s">
        <v>38</v>
      </c>
    </row>
    <row r="8" spans="1:8" ht="66">
      <c r="A8" s="5">
        <v>1</v>
      </c>
      <c r="B8" s="6" t="s">
        <v>40</v>
      </c>
      <c r="C8" s="5" t="s">
        <v>44</v>
      </c>
      <c r="D8" s="5" t="s">
        <v>5</v>
      </c>
      <c r="E8" s="7">
        <f>SUM(F8:H8)</f>
        <v>800000</v>
      </c>
      <c r="F8" s="7">
        <v>400000</v>
      </c>
      <c r="G8" s="7">
        <v>300000</v>
      </c>
      <c r="H8" s="7">
        <v>100000</v>
      </c>
    </row>
    <row r="9" spans="1:8" ht="66">
      <c r="A9" s="5" t="s">
        <v>6</v>
      </c>
      <c r="B9" s="6" t="s">
        <v>7</v>
      </c>
      <c r="C9" s="5" t="s">
        <v>44</v>
      </c>
      <c r="D9" s="5" t="s">
        <v>5</v>
      </c>
      <c r="E9" s="7">
        <f>SUM(F9:H9)</f>
        <v>75000</v>
      </c>
      <c r="F9" s="7">
        <v>25000</v>
      </c>
      <c r="G9" s="7">
        <v>25000</v>
      </c>
      <c r="H9" s="7">
        <v>25000</v>
      </c>
    </row>
    <row r="10" spans="1:8" ht="66">
      <c r="A10" s="5" t="s">
        <v>8</v>
      </c>
      <c r="B10" s="6" t="s">
        <v>9</v>
      </c>
      <c r="C10" s="5" t="s">
        <v>44</v>
      </c>
      <c r="D10" s="5" t="s">
        <v>5</v>
      </c>
      <c r="E10" s="7">
        <f>SUM(F10:H10)</f>
        <v>1000000</v>
      </c>
      <c r="F10" s="7">
        <v>1000000</v>
      </c>
      <c r="G10" s="7">
        <v>0</v>
      </c>
      <c r="H10" s="7">
        <v>0</v>
      </c>
    </row>
    <row r="11" spans="1:8" ht="66">
      <c r="A11" s="5" t="s">
        <v>10</v>
      </c>
      <c r="B11" s="6" t="s">
        <v>11</v>
      </c>
      <c r="C11" s="5" t="s">
        <v>44</v>
      </c>
      <c r="D11" s="5" t="s">
        <v>5</v>
      </c>
      <c r="E11" s="7">
        <f t="shared" ref="E11:E25" si="0">SUM(F11:H11)</f>
        <v>2450000</v>
      </c>
      <c r="F11" s="7">
        <v>740000</v>
      </c>
      <c r="G11" s="7">
        <v>810000</v>
      </c>
      <c r="H11" s="7">
        <v>900000</v>
      </c>
    </row>
    <row r="12" spans="1:8" ht="66">
      <c r="A12" s="5" t="s">
        <v>12</v>
      </c>
      <c r="B12" s="6" t="s">
        <v>13</v>
      </c>
      <c r="C12" s="5" t="s">
        <v>44</v>
      </c>
      <c r="D12" s="5" t="s">
        <v>5</v>
      </c>
      <c r="E12" s="7">
        <f t="shared" si="0"/>
        <v>1370000</v>
      </c>
      <c r="F12" s="7">
        <v>400000</v>
      </c>
      <c r="G12" s="7">
        <v>450000</v>
      </c>
      <c r="H12" s="7">
        <v>520000</v>
      </c>
    </row>
    <row r="13" spans="1:8" ht="66">
      <c r="A13" s="5" t="s">
        <v>14</v>
      </c>
      <c r="B13" s="6" t="s">
        <v>15</v>
      </c>
      <c r="C13" s="5" t="s">
        <v>44</v>
      </c>
      <c r="D13" s="5" t="s">
        <v>5</v>
      </c>
      <c r="E13" s="7">
        <f t="shared" si="0"/>
        <v>3300000</v>
      </c>
      <c r="F13" s="7">
        <v>1000000</v>
      </c>
      <c r="G13" s="7">
        <v>1100000</v>
      </c>
      <c r="H13" s="7">
        <v>1200000</v>
      </c>
    </row>
    <row r="14" spans="1:8" ht="66">
      <c r="A14" s="5" t="s">
        <v>16</v>
      </c>
      <c r="B14" s="6" t="s">
        <v>17</v>
      </c>
      <c r="C14" s="5" t="s">
        <v>44</v>
      </c>
      <c r="D14" s="5" t="s">
        <v>5</v>
      </c>
      <c r="E14" s="7">
        <f t="shared" si="0"/>
        <v>600000</v>
      </c>
      <c r="F14" s="7">
        <v>200000</v>
      </c>
      <c r="G14" s="7">
        <v>200000</v>
      </c>
      <c r="H14" s="7">
        <v>200000</v>
      </c>
    </row>
    <row r="15" spans="1:8" ht="66">
      <c r="A15" s="5" t="s">
        <v>18</v>
      </c>
      <c r="B15" s="6" t="s">
        <v>19</v>
      </c>
      <c r="C15" s="5" t="s">
        <v>44</v>
      </c>
      <c r="D15" s="5" t="s">
        <v>5</v>
      </c>
      <c r="E15" s="7">
        <f t="shared" si="0"/>
        <v>3000000</v>
      </c>
      <c r="F15" s="7">
        <v>1000000</v>
      </c>
      <c r="G15" s="7">
        <v>1000000</v>
      </c>
      <c r="H15" s="7">
        <v>1000000</v>
      </c>
    </row>
    <row r="16" spans="1:8" ht="66">
      <c r="A16" s="5">
        <v>9</v>
      </c>
      <c r="B16" s="6" t="s">
        <v>45</v>
      </c>
      <c r="C16" s="5" t="s">
        <v>44</v>
      </c>
      <c r="D16" s="5" t="s">
        <v>5</v>
      </c>
      <c r="E16" s="7">
        <f t="shared" si="0"/>
        <v>120000</v>
      </c>
      <c r="F16" s="7">
        <v>40000</v>
      </c>
      <c r="G16" s="7">
        <v>40000</v>
      </c>
      <c r="H16" s="7">
        <v>40000</v>
      </c>
    </row>
    <row r="17" spans="1:8" ht="66">
      <c r="A17" s="5" t="s">
        <v>20</v>
      </c>
      <c r="B17" s="6" t="s">
        <v>46</v>
      </c>
      <c r="C17" s="5" t="s">
        <v>44</v>
      </c>
      <c r="D17" s="5" t="s">
        <v>5</v>
      </c>
      <c r="E17" s="7">
        <f t="shared" si="0"/>
        <v>900000</v>
      </c>
      <c r="F17" s="7">
        <v>300000</v>
      </c>
      <c r="G17" s="7">
        <v>300000</v>
      </c>
      <c r="H17" s="7">
        <v>300000</v>
      </c>
    </row>
    <row r="18" spans="1:8" ht="66">
      <c r="A18" s="5" t="s">
        <v>21</v>
      </c>
      <c r="B18" s="6" t="s">
        <v>22</v>
      </c>
      <c r="C18" s="5" t="s">
        <v>44</v>
      </c>
      <c r="D18" s="5" t="s">
        <v>5</v>
      </c>
      <c r="E18" s="7">
        <f t="shared" si="0"/>
        <v>3600000</v>
      </c>
      <c r="F18" s="7">
        <v>1100000</v>
      </c>
      <c r="G18" s="7">
        <v>1200000</v>
      </c>
      <c r="H18" s="7">
        <v>1300000</v>
      </c>
    </row>
    <row r="19" spans="1:8" ht="66">
      <c r="A19" s="5" t="s">
        <v>23</v>
      </c>
      <c r="B19" s="6" t="s">
        <v>24</v>
      </c>
      <c r="C19" s="5" t="s">
        <v>44</v>
      </c>
      <c r="D19" s="5" t="s">
        <v>5</v>
      </c>
      <c r="E19" s="7">
        <f t="shared" si="0"/>
        <v>900000</v>
      </c>
      <c r="F19" s="7">
        <v>300000</v>
      </c>
      <c r="G19" s="7">
        <v>300000</v>
      </c>
      <c r="H19" s="7">
        <v>300000</v>
      </c>
    </row>
    <row r="20" spans="1:8" ht="66">
      <c r="A20" s="5" t="s">
        <v>25</v>
      </c>
      <c r="B20" s="6" t="s">
        <v>26</v>
      </c>
      <c r="C20" s="5" t="s">
        <v>44</v>
      </c>
      <c r="D20" s="5" t="s">
        <v>5</v>
      </c>
      <c r="E20" s="7">
        <f t="shared" si="0"/>
        <v>3500000</v>
      </c>
      <c r="F20" s="7">
        <v>1000000</v>
      </c>
      <c r="G20" s="7">
        <v>1000000</v>
      </c>
      <c r="H20" s="7">
        <v>1500000</v>
      </c>
    </row>
    <row r="21" spans="1:8" ht="66">
      <c r="A21" s="5" t="s">
        <v>27</v>
      </c>
      <c r="B21" s="6" t="s">
        <v>28</v>
      </c>
      <c r="C21" s="5" t="s">
        <v>44</v>
      </c>
      <c r="D21" s="5" t="s">
        <v>5</v>
      </c>
      <c r="E21" s="7">
        <f t="shared" si="0"/>
        <v>930000</v>
      </c>
      <c r="F21" s="7">
        <v>300000</v>
      </c>
      <c r="G21" s="7">
        <v>310000</v>
      </c>
      <c r="H21" s="7">
        <v>320000</v>
      </c>
    </row>
    <row r="22" spans="1:8" ht="66">
      <c r="A22" s="5" t="s">
        <v>29</v>
      </c>
      <c r="B22" s="6" t="s">
        <v>30</v>
      </c>
      <c r="C22" s="5" t="s">
        <v>44</v>
      </c>
      <c r="D22" s="5" t="s">
        <v>5</v>
      </c>
      <c r="E22" s="7">
        <f t="shared" si="0"/>
        <v>2000000</v>
      </c>
      <c r="F22" s="7">
        <v>2000000</v>
      </c>
      <c r="G22" s="7">
        <v>0</v>
      </c>
      <c r="H22" s="7">
        <v>0</v>
      </c>
    </row>
    <row r="23" spans="1:8" ht="66">
      <c r="A23" s="5" t="s">
        <v>31</v>
      </c>
      <c r="B23" s="6" t="s">
        <v>32</v>
      </c>
      <c r="C23" s="5" t="s">
        <v>44</v>
      </c>
      <c r="D23" s="5" t="s">
        <v>5</v>
      </c>
      <c r="E23" s="7">
        <f t="shared" si="0"/>
        <v>450000</v>
      </c>
      <c r="F23" s="7">
        <v>150000</v>
      </c>
      <c r="G23" s="7">
        <v>150000</v>
      </c>
      <c r="H23" s="7">
        <v>150000</v>
      </c>
    </row>
    <row r="24" spans="1:8" ht="66">
      <c r="A24" s="5" t="s">
        <v>33</v>
      </c>
      <c r="B24" s="6" t="s">
        <v>39</v>
      </c>
      <c r="C24" s="5" t="s">
        <v>44</v>
      </c>
      <c r="D24" s="5" t="s">
        <v>5</v>
      </c>
      <c r="E24" s="7">
        <f t="shared" si="0"/>
        <v>180000</v>
      </c>
      <c r="F24" s="7">
        <v>60000</v>
      </c>
      <c r="G24" s="7">
        <v>60000</v>
      </c>
      <c r="H24" s="7">
        <v>60000</v>
      </c>
    </row>
    <row r="25" spans="1:8" ht="66">
      <c r="A25" s="5" t="s">
        <v>34</v>
      </c>
      <c r="B25" s="6" t="s">
        <v>35</v>
      </c>
      <c r="C25" s="5" t="s">
        <v>44</v>
      </c>
      <c r="D25" s="5" t="s">
        <v>5</v>
      </c>
      <c r="E25" s="7">
        <f t="shared" si="0"/>
        <v>370000</v>
      </c>
      <c r="F25" s="7">
        <v>100000</v>
      </c>
      <c r="G25" s="7">
        <v>130000</v>
      </c>
      <c r="H25" s="7">
        <v>140000</v>
      </c>
    </row>
    <row r="26" spans="1:8" s="11" customFormat="1" ht="16.5">
      <c r="A26" s="8"/>
      <c r="B26" s="8" t="s">
        <v>43</v>
      </c>
      <c r="C26" s="9"/>
      <c r="D26" s="9"/>
      <c r="E26" s="10">
        <f>SUM(F26:H26)</f>
        <v>25545000</v>
      </c>
      <c r="F26" s="10">
        <f>SUM(F8:F25)</f>
        <v>10115000</v>
      </c>
      <c r="G26" s="10">
        <f t="shared" ref="G26:H26" si="1">SUM(G8:G25)</f>
        <v>7375000</v>
      </c>
      <c r="H26" s="10">
        <f t="shared" si="1"/>
        <v>8055000</v>
      </c>
    </row>
  </sheetData>
  <mergeCells count="9">
    <mergeCell ref="A5:A7"/>
    <mergeCell ref="A3:H3"/>
    <mergeCell ref="G1:H1"/>
    <mergeCell ref="B5:B7"/>
    <mergeCell ref="C5:C7"/>
    <mergeCell ref="D5:D7"/>
    <mergeCell ref="E5:H5"/>
    <mergeCell ref="E6:E7"/>
    <mergeCell ref="F6:H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</vt:lpstr>
      <vt:lpstr>Перечень 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2013-12-04T10:25:24Z</dcterms:modified>
</cp:coreProperties>
</file>