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mp-serv-ads01\Сетевая\Сайт\ДЛЯ РАЗМЕЩЕНИЯ НА САЙТЕ\"/>
    </mc:Choice>
  </mc:AlternateContent>
  <bookViews>
    <workbookView xWindow="0" yWindow="0" windowWidth="28800" windowHeight="11835"/>
  </bookViews>
  <sheets>
    <sheet name="Зима 2023 1 кв." sheetId="1" r:id="rId1"/>
  </sheets>
  <definedNames>
    <definedName name="_xlnm.Print_Area" localSheetId="0">'Зима 2023 1 кв.'!$A$1:$DH$28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G20" i="1" l="1"/>
  <c r="DF20" i="1"/>
  <c r="DE20" i="1"/>
  <c r="DD20" i="1"/>
  <c r="DC20" i="1"/>
  <c r="DB20" i="1"/>
  <c r="DA20" i="1"/>
  <c r="CZ20" i="1"/>
  <c r="CY20" i="1"/>
  <c r="CX20" i="1"/>
  <c r="CW20" i="1"/>
  <c r="CV20" i="1"/>
  <c r="CU20" i="1"/>
  <c r="CT20" i="1"/>
  <c r="CS20" i="1"/>
  <c r="CR20" i="1"/>
  <c r="CP20" i="1"/>
  <c r="CO20" i="1"/>
  <c r="CN20" i="1"/>
  <c r="CM20" i="1"/>
  <c r="CL20" i="1"/>
  <c r="CK20" i="1"/>
  <c r="CJ20" i="1"/>
  <c r="CI20" i="1"/>
  <c r="CH20" i="1"/>
  <c r="CG20" i="1"/>
  <c r="CF20" i="1"/>
  <c r="CE20" i="1"/>
  <c r="CD20" i="1"/>
  <c r="CC20" i="1"/>
  <c r="CB20" i="1"/>
  <c r="CA20" i="1"/>
  <c r="BZ20" i="1"/>
  <c r="BY20" i="1"/>
  <c r="BX20" i="1"/>
  <c r="BW20" i="1"/>
  <c r="BV20" i="1"/>
  <c r="BU20" i="1"/>
  <c r="BT20" i="1"/>
  <c r="BS20" i="1"/>
  <c r="BR20" i="1"/>
  <c r="BQ20" i="1"/>
  <c r="BP20" i="1"/>
  <c r="BO20" i="1"/>
  <c r="BN20" i="1"/>
  <c r="BM20" i="1"/>
  <c r="BL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DG19" i="1"/>
  <c r="CQ19" i="1"/>
  <c r="BK19" i="1"/>
  <c r="AH19" i="1"/>
  <c r="DG18" i="1"/>
  <c r="CQ18" i="1"/>
  <c r="BK18" i="1"/>
  <c r="AH18" i="1"/>
  <c r="DG17" i="1"/>
  <c r="CQ17" i="1"/>
  <c r="BK17" i="1"/>
  <c r="AH17" i="1"/>
  <c r="DG16" i="1"/>
  <c r="CQ16" i="1"/>
  <c r="BK16" i="1"/>
  <c r="AH16" i="1"/>
  <c r="DG15" i="1"/>
  <c r="CQ15" i="1"/>
  <c r="BK15" i="1"/>
  <c r="AH15" i="1"/>
  <c r="DG14" i="1"/>
  <c r="CQ14" i="1"/>
  <c r="BK14" i="1"/>
  <c r="AH14" i="1"/>
  <c r="DG13" i="1"/>
  <c r="CQ13" i="1"/>
  <c r="BK13" i="1"/>
  <c r="AH13" i="1"/>
  <c r="DG12" i="1"/>
  <c r="CQ12" i="1"/>
  <c r="BK12" i="1"/>
  <c r="AH12" i="1"/>
  <c r="DG11" i="1"/>
  <c r="CQ11" i="1"/>
  <c r="BK11" i="1"/>
  <c r="AH11" i="1"/>
  <c r="DG10" i="1"/>
  <c r="CQ10" i="1"/>
  <c r="BK10" i="1"/>
  <c r="AH10" i="1"/>
  <c r="DG9" i="1"/>
  <c r="CQ9" i="1"/>
  <c r="BK9" i="1"/>
  <c r="AH9" i="1"/>
  <c r="DG8" i="1"/>
  <c r="CQ8" i="1"/>
  <c r="BK8" i="1"/>
  <c r="AH8" i="1"/>
  <c r="DG7" i="1"/>
  <c r="CQ7" i="1"/>
  <c r="BK7" i="1"/>
  <c r="AH7" i="1"/>
  <c r="DG6" i="1"/>
  <c r="CQ6" i="1"/>
  <c r="BK6" i="1"/>
  <c r="AH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DG5" i="1"/>
  <c r="CQ5" i="1"/>
  <c r="BK5" i="1"/>
  <c r="BK20" i="1" s="1"/>
  <c r="AH5" i="1"/>
  <c r="CQ20" i="1" l="1"/>
  <c r="DH5" i="1"/>
  <c r="DH20" i="1" s="1"/>
  <c r="DH6" i="1"/>
  <c r="DH7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AH20" i="1"/>
</calcChain>
</file>

<file path=xl/sharedStrings.xml><?xml version="1.0" encoding="utf-8"?>
<sst xmlns="http://schemas.openxmlformats.org/spreadsheetml/2006/main" count="52" uniqueCount="37">
  <si>
    <t>Выполнение комплекса работ по содержанию дорог, внутриквартальных проездов, тротуаров, автобусных остановок, 
ливневой канализации и объектов культурно-бытового назначения в гп. Пойковский</t>
  </si>
  <si>
    <t>в период с 01 января по 15 апреля  2023 года</t>
  </si>
  <si>
    <t>-</t>
  </si>
  <si>
    <t>план</t>
  </si>
  <si>
    <t>факт</t>
  </si>
  <si>
    <t xml:space="preserve"> -</t>
  </si>
  <si>
    <t>итого</t>
  </si>
  <si>
    <t xml:space="preserve"> - </t>
  </si>
  <si>
    <t>выходные</t>
  </si>
  <si>
    <t>№ п/п</t>
  </si>
  <si>
    <t>Наименование работ</t>
  </si>
  <si>
    <t>Январь</t>
  </si>
  <si>
    <t>итого за месяц</t>
  </si>
  <si>
    <t>Февраль</t>
  </si>
  <si>
    <t>Март</t>
  </si>
  <si>
    <t>Апрель</t>
  </si>
  <si>
    <t xml:space="preserve">За сезон </t>
  </si>
  <si>
    <t>Очистка дорог от снега плужным оборудованием на базе комбинированной дорожной машины</t>
  </si>
  <si>
    <t>3 раза в неделю</t>
  </si>
  <si>
    <t>Очистка дорог от снега средними автогрейдерами: снег уплотненный до 300 мм.</t>
  </si>
  <si>
    <t>Очистка обочин и уборка снежных валов автогрейдерами</t>
  </si>
  <si>
    <t>1 раз в неделю</t>
  </si>
  <si>
    <t>Удаление снежных валов шнекороторными снегоочистителями на базе автомобиля</t>
  </si>
  <si>
    <t>Очистка барьерного ограждения от снега вручную</t>
  </si>
  <si>
    <r>
      <t xml:space="preserve">Распределение противогололедных материалов (пескосоляная смесь) механизированным способом (комбинированной дорожной машиной мощностью до 210 л.с.) </t>
    </r>
    <r>
      <rPr>
        <b/>
        <i/>
        <sz val="10"/>
        <rFont val="Times New Roman"/>
        <family val="1"/>
        <charset val="204"/>
      </rPr>
      <t>Дороги</t>
    </r>
  </si>
  <si>
    <t xml:space="preserve">Россыпь противогололедных материалов вручную на автобусных остановках, тротуарах, площадках отдыха              </t>
  </si>
  <si>
    <t xml:space="preserve">Очистка тротуаров от снега плужными снегоочистителями на базе трактора </t>
  </si>
  <si>
    <t xml:space="preserve">Очистка внутриквартальных  проездов и тротуаров от снега плужными снегоочистителями на базе трактора </t>
  </si>
  <si>
    <t>Очистка от снега пешеходных переходов (примыкающих к дорожному полотну) вручную с откидкой снега в сторону</t>
  </si>
  <si>
    <t>2 раза в неделю</t>
  </si>
  <si>
    <t>Очистка автопавильонов и территорий, прилегающих к ним от мусора, снега и льда</t>
  </si>
  <si>
    <t xml:space="preserve">Очистка парков, скверов от снега плужными снегоочистителями на базе трактора </t>
  </si>
  <si>
    <t>Очистка от снега  общественных территорий ( вт.ч.лавки, урны)  вручную с откидкой снега в сторону (кроме парка "Югра")</t>
  </si>
  <si>
    <t>Погрузка снега погрузчиком</t>
  </si>
  <si>
    <t>2 раза в месяц</t>
  </si>
  <si>
    <t>Транспортировка снега на полигон</t>
  </si>
  <si>
    <t>Телефон диспетчерской службы (ЦИТС) для подачи заявокпо содержанию: 8 912 416-67-97;8(3463)215-136(доб.875)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</si>
</sst>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3" borderId="0" xfId="1" applyFont="1" applyFill="1" applyAlignment="1">
      <alignment horizontal="center" vertical="center"/>
    </xf>
    <xf numFmtId="0" fontId="3" fillId="4" borderId="0" xfId="1" applyFont="1" applyFill="1" applyAlignment="1">
      <alignment horizontal="center" vertical="center"/>
    </xf>
    <xf numFmtId="0" fontId="3" fillId="5" borderId="0" xfId="1" applyFont="1" applyFill="1" applyAlignment="1">
      <alignment horizontal="center" vertical="center"/>
    </xf>
    <xf numFmtId="0" fontId="2" fillId="5" borderId="1" xfId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7" borderId="1" xfId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left" vertical="center" wrapText="1"/>
    </xf>
    <xf numFmtId="1" fontId="3" fillId="5" borderId="1" xfId="1" applyNumberFormat="1" applyFont="1" applyFill="1" applyBorder="1" applyAlignment="1">
      <alignment horizontal="center" vertical="center"/>
    </xf>
    <xf numFmtId="1" fontId="3" fillId="6" borderId="1" xfId="1" applyNumberFormat="1" applyFont="1" applyFill="1" applyBorder="1" applyAlignment="1">
      <alignment horizontal="center" vertical="center"/>
    </xf>
    <xf numFmtId="1" fontId="3" fillId="4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" fontId="3" fillId="6" borderId="1" xfId="2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1" fontId="3" fillId="0" borderId="0" xfId="1" applyNumberFormat="1" applyFont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/>
    </xf>
    <xf numFmtId="1" fontId="3" fillId="2" borderId="1" xfId="2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left" vertical="center"/>
    </xf>
    <xf numFmtId="0" fontId="2" fillId="4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6" borderId="1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I25"/>
  <sheetViews>
    <sheetView tabSelected="1" view="pageBreakPreview" topLeftCell="A16" zoomScaleNormal="100" zoomScaleSheetLayoutView="100" zoomScalePageLayoutView="70" workbookViewId="0">
      <selection activeCell="AE24" sqref="AE24"/>
    </sheetView>
  </sheetViews>
  <sheetFormatPr defaultRowHeight="12.75" x14ac:dyDescent="0.25"/>
  <cols>
    <col min="1" max="1" width="3.28515625" style="2" customWidth="1"/>
    <col min="2" max="2" width="38.7109375" style="2" customWidth="1"/>
    <col min="3" max="3" width="3" style="21" customWidth="1"/>
    <col min="4" max="33" width="3" style="2" customWidth="1"/>
    <col min="34" max="34" width="6.5703125" style="2" customWidth="1"/>
    <col min="35" max="62" width="4.7109375" style="2" customWidth="1"/>
    <col min="63" max="63" width="6.85546875" style="2" customWidth="1"/>
    <col min="64" max="94" width="4.28515625" style="2" customWidth="1"/>
    <col min="95" max="95" width="7.28515625" style="2" customWidth="1"/>
    <col min="96" max="110" width="4" style="2" customWidth="1"/>
    <col min="111" max="111" width="6.5703125" style="2" customWidth="1"/>
    <col min="112" max="112" width="12.28515625" style="2" customWidth="1"/>
    <col min="113" max="113" width="22.42578125" style="2" customWidth="1"/>
    <col min="114" max="283" width="9.140625" style="2"/>
    <col min="284" max="284" width="2.85546875" style="2" customWidth="1"/>
    <col min="285" max="285" width="44" style="2" customWidth="1"/>
    <col min="286" max="286" width="14.85546875" style="2" customWidth="1"/>
    <col min="287" max="287" width="9.28515625" style="2" customWidth="1"/>
    <col min="288" max="288" width="7.7109375" style="2" customWidth="1"/>
    <col min="289" max="289" width="12" style="2" customWidth="1"/>
    <col min="290" max="290" width="15.140625" style="2" customWidth="1"/>
    <col min="291" max="291" width="7.7109375" style="2" customWidth="1"/>
    <col min="292" max="292" width="14.28515625" style="2" customWidth="1"/>
    <col min="293" max="293" width="12.42578125" style="2" bestFit="1" customWidth="1"/>
    <col min="294" max="295" width="11.140625" style="2" bestFit="1" customWidth="1"/>
    <col min="296" max="539" width="9.140625" style="2"/>
    <col min="540" max="540" width="2.85546875" style="2" customWidth="1"/>
    <col min="541" max="541" width="44" style="2" customWidth="1"/>
    <col min="542" max="542" width="14.85546875" style="2" customWidth="1"/>
    <col min="543" max="543" width="9.28515625" style="2" customWidth="1"/>
    <col min="544" max="544" width="7.7109375" style="2" customWidth="1"/>
    <col min="545" max="545" width="12" style="2" customWidth="1"/>
    <col min="546" max="546" width="15.140625" style="2" customWidth="1"/>
    <col min="547" max="547" width="7.7109375" style="2" customWidth="1"/>
    <col min="548" max="548" width="14.28515625" style="2" customWidth="1"/>
    <col min="549" max="549" width="12.42578125" style="2" bestFit="1" customWidth="1"/>
    <col min="550" max="551" width="11.140625" style="2" bestFit="1" customWidth="1"/>
    <col min="552" max="795" width="9.140625" style="2"/>
    <col min="796" max="796" width="2.85546875" style="2" customWidth="1"/>
    <col min="797" max="797" width="44" style="2" customWidth="1"/>
    <col min="798" max="798" width="14.85546875" style="2" customWidth="1"/>
    <col min="799" max="799" width="9.28515625" style="2" customWidth="1"/>
    <col min="800" max="800" width="7.7109375" style="2" customWidth="1"/>
    <col min="801" max="801" width="12" style="2" customWidth="1"/>
    <col min="802" max="802" width="15.140625" style="2" customWidth="1"/>
    <col min="803" max="803" width="7.7109375" style="2" customWidth="1"/>
    <col min="804" max="804" width="14.28515625" style="2" customWidth="1"/>
    <col min="805" max="805" width="12.42578125" style="2" bestFit="1" customWidth="1"/>
    <col min="806" max="807" width="11.140625" style="2" bestFit="1" customWidth="1"/>
    <col min="808" max="1051" width="9.140625" style="2"/>
    <col min="1052" max="1052" width="2.85546875" style="2" customWidth="1"/>
    <col min="1053" max="1053" width="44" style="2" customWidth="1"/>
    <col min="1054" max="1054" width="14.85546875" style="2" customWidth="1"/>
    <col min="1055" max="1055" width="9.28515625" style="2" customWidth="1"/>
    <col min="1056" max="1056" width="7.7109375" style="2" customWidth="1"/>
    <col min="1057" max="1057" width="12" style="2" customWidth="1"/>
    <col min="1058" max="1058" width="15.140625" style="2" customWidth="1"/>
    <col min="1059" max="1059" width="7.7109375" style="2" customWidth="1"/>
    <col min="1060" max="1060" width="14.28515625" style="2" customWidth="1"/>
    <col min="1061" max="1061" width="12.42578125" style="2" bestFit="1" customWidth="1"/>
    <col min="1062" max="1063" width="11.140625" style="2" bestFit="1" customWidth="1"/>
    <col min="1064" max="1307" width="9.140625" style="2"/>
    <col min="1308" max="1308" width="2.85546875" style="2" customWidth="1"/>
    <col min="1309" max="1309" width="44" style="2" customWidth="1"/>
    <col min="1310" max="1310" width="14.85546875" style="2" customWidth="1"/>
    <col min="1311" max="1311" width="9.28515625" style="2" customWidth="1"/>
    <col min="1312" max="1312" width="7.7109375" style="2" customWidth="1"/>
    <col min="1313" max="1313" width="12" style="2" customWidth="1"/>
    <col min="1314" max="1314" width="15.140625" style="2" customWidth="1"/>
    <col min="1315" max="1315" width="7.7109375" style="2" customWidth="1"/>
    <col min="1316" max="1316" width="14.28515625" style="2" customWidth="1"/>
    <col min="1317" max="1317" width="12.42578125" style="2" bestFit="1" customWidth="1"/>
    <col min="1318" max="1319" width="11.140625" style="2" bestFit="1" customWidth="1"/>
    <col min="1320" max="1563" width="9.140625" style="2"/>
    <col min="1564" max="1564" width="2.85546875" style="2" customWidth="1"/>
    <col min="1565" max="1565" width="44" style="2" customWidth="1"/>
    <col min="1566" max="1566" width="14.85546875" style="2" customWidth="1"/>
    <col min="1567" max="1567" width="9.28515625" style="2" customWidth="1"/>
    <col min="1568" max="1568" width="7.7109375" style="2" customWidth="1"/>
    <col min="1569" max="1569" width="12" style="2" customWidth="1"/>
    <col min="1570" max="1570" width="15.140625" style="2" customWidth="1"/>
    <col min="1571" max="1571" width="7.7109375" style="2" customWidth="1"/>
    <col min="1572" max="1572" width="14.28515625" style="2" customWidth="1"/>
    <col min="1573" max="1573" width="12.42578125" style="2" bestFit="1" customWidth="1"/>
    <col min="1574" max="1575" width="11.140625" style="2" bestFit="1" customWidth="1"/>
    <col min="1576" max="1819" width="9.140625" style="2"/>
    <col min="1820" max="1820" width="2.85546875" style="2" customWidth="1"/>
    <col min="1821" max="1821" width="44" style="2" customWidth="1"/>
    <col min="1822" max="1822" width="14.85546875" style="2" customWidth="1"/>
    <col min="1823" max="1823" width="9.28515625" style="2" customWidth="1"/>
    <col min="1824" max="1824" width="7.7109375" style="2" customWidth="1"/>
    <col min="1825" max="1825" width="12" style="2" customWidth="1"/>
    <col min="1826" max="1826" width="15.140625" style="2" customWidth="1"/>
    <col min="1827" max="1827" width="7.7109375" style="2" customWidth="1"/>
    <col min="1828" max="1828" width="14.28515625" style="2" customWidth="1"/>
    <col min="1829" max="1829" width="12.42578125" style="2" bestFit="1" customWidth="1"/>
    <col min="1830" max="1831" width="11.140625" style="2" bestFit="1" customWidth="1"/>
    <col min="1832" max="2075" width="9.140625" style="2"/>
    <col min="2076" max="2076" width="2.85546875" style="2" customWidth="1"/>
    <col min="2077" max="2077" width="44" style="2" customWidth="1"/>
    <col min="2078" max="2078" width="14.85546875" style="2" customWidth="1"/>
    <col min="2079" max="2079" width="9.28515625" style="2" customWidth="1"/>
    <col min="2080" max="2080" width="7.7109375" style="2" customWidth="1"/>
    <col min="2081" max="2081" width="12" style="2" customWidth="1"/>
    <col min="2082" max="2082" width="15.140625" style="2" customWidth="1"/>
    <col min="2083" max="2083" width="7.7109375" style="2" customWidth="1"/>
    <col min="2084" max="2084" width="14.28515625" style="2" customWidth="1"/>
    <col min="2085" max="2085" width="12.42578125" style="2" bestFit="1" customWidth="1"/>
    <col min="2086" max="2087" width="11.140625" style="2" bestFit="1" customWidth="1"/>
    <col min="2088" max="2331" width="9.140625" style="2"/>
    <col min="2332" max="2332" width="2.85546875" style="2" customWidth="1"/>
    <col min="2333" max="2333" width="44" style="2" customWidth="1"/>
    <col min="2334" max="2334" width="14.85546875" style="2" customWidth="1"/>
    <col min="2335" max="2335" width="9.28515625" style="2" customWidth="1"/>
    <col min="2336" max="2336" width="7.7109375" style="2" customWidth="1"/>
    <col min="2337" max="2337" width="12" style="2" customWidth="1"/>
    <col min="2338" max="2338" width="15.140625" style="2" customWidth="1"/>
    <col min="2339" max="2339" width="7.7109375" style="2" customWidth="1"/>
    <col min="2340" max="2340" width="14.28515625" style="2" customWidth="1"/>
    <col min="2341" max="2341" width="12.42578125" style="2" bestFit="1" customWidth="1"/>
    <col min="2342" max="2343" width="11.140625" style="2" bestFit="1" customWidth="1"/>
    <col min="2344" max="2587" width="9.140625" style="2"/>
    <col min="2588" max="2588" width="2.85546875" style="2" customWidth="1"/>
    <col min="2589" max="2589" width="44" style="2" customWidth="1"/>
    <col min="2590" max="2590" width="14.85546875" style="2" customWidth="1"/>
    <col min="2591" max="2591" width="9.28515625" style="2" customWidth="1"/>
    <col min="2592" max="2592" width="7.7109375" style="2" customWidth="1"/>
    <col min="2593" max="2593" width="12" style="2" customWidth="1"/>
    <col min="2594" max="2594" width="15.140625" style="2" customWidth="1"/>
    <col min="2595" max="2595" width="7.7109375" style="2" customWidth="1"/>
    <col min="2596" max="2596" width="14.28515625" style="2" customWidth="1"/>
    <col min="2597" max="2597" width="12.42578125" style="2" bestFit="1" customWidth="1"/>
    <col min="2598" max="2599" width="11.140625" style="2" bestFit="1" customWidth="1"/>
    <col min="2600" max="2843" width="9.140625" style="2"/>
    <col min="2844" max="2844" width="2.85546875" style="2" customWidth="1"/>
    <col min="2845" max="2845" width="44" style="2" customWidth="1"/>
    <col min="2846" max="2846" width="14.85546875" style="2" customWidth="1"/>
    <col min="2847" max="2847" width="9.28515625" style="2" customWidth="1"/>
    <col min="2848" max="2848" width="7.7109375" style="2" customWidth="1"/>
    <col min="2849" max="2849" width="12" style="2" customWidth="1"/>
    <col min="2850" max="2850" width="15.140625" style="2" customWidth="1"/>
    <col min="2851" max="2851" width="7.7109375" style="2" customWidth="1"/>
    <col min="2852" max="2852" width="14.28515625" style="2" customWidth="1"/>
    <col min="2853" max="2853" width="12.42578125" style="2" bestFit="1" customWidth="1"/>
    <col min="2854" max="2855" width="11.140625" style="2" bestFit="1" customWidth="1"/>
    <col min="2856" max="3099" width="9.140625" style="2"/>
    <col min="3100" max="3100" width="2.85546875" style="2" customWidth="1"/>
    <col min="3101" max="3101" width="44" style="2" customWidth="1"/>
    <col min="3102" max="3102" width="14.85546875" style="2" customWidth="1"/>
    <col min="3103" max="3103" width="9.28515625" style="2" customWidth="1"/>
    <col min="3104" max="3104" width="7.7109375" style="2" customWidth="1"/>
    <col min="3105" max="3105" width="12" style="2" customWidth="1"/>
    <col min="3106" max="3106" width="15.140625" style="2" customWidth="1"/>
    <col min="3107" max="3107" width="7.7109375" style="2" customWidth="1"/>
    <col min="3108" max="3108" width="14.28515625" style="2" customWidth="1"/>
    <col min="3109" max="3109" width="12.42578125" style="2" bestFit="1" customWidth="1"/>
    <col min="3110" max="3111" width="11.140625" style="2" bestFit="1" customWidth="1"/>
    <col min="3112" max="3355" width="9.140625" style="2"/>
    <col min="3356" max="3356" width="2.85546875" style="2" customWidth="1"/>
    <col min="3357" max="3357" width="44" style="2" customWidth="1"/>
    <col min="3358" max="3358" width="14.85546875" style="2" customWidth="1"/>
    <col min="3359" max="3359" width="9.28515625" style="2" customWidth="1"/>
    <col min="3360" max="3360" width="7.7109375" style="2" customWidth="1"/>
    <col min="3361" max="3361" width="12" style="2" customWidth="1"/>
    <col min="3362" max="3362" width="15.140625" style="2" customWidth="1"/>
    <col min="3363" max="3363" width="7.7109375" style="2" customWidth="1"/>
    <col min="3364" max="3364" width="14.28515625" style="2" customWidth="1"/>
    <col min="3365" max="3365" width="12.42578125" style="2" bestFit="1" customWidth="1"/>
    <col min="3366" max="3367" width="11.140625" style="2" bestFit="1" customWidth="1"/>
    <col min="3368" max="3611" width="9.140625" style="2"/>
    <col min="3612" max="3612" width="2.85546875" style="2" customWidth="1"/>
    <col min="3613" max="3613" width="44" style="2" customWidth="1"/>
    <col min="3614" max="3614" width="14.85546875" style="2" customWidth="1"/>
    <col min="3615" max="3615" width="9.28515625" style="2" customWidth="1"/>
    <col min="3616" max="3616" width="7.7109375" style="2" customWidth="1"/>
    <col min="3617" max="3617" width="12" style="2" customWidth="1"/>
    <col min="3618" max="3618" width="15.140625" style="2" customWidth="1"/>
    <col min="3619" max="3619" width="7.7109375" style="2" customWidth="1"/>
    <col min="3620" max="3620" width="14.28515625" style="2" customWidth="1"/>
    <col min="3621" max="3621" width="12.42578125" style="2" bestFit="1" customWidth="1"/>
    <col min="3622" max="3623" width="11.140625" style="2" bestFit="1" customWidth="1"/>
    <col min="3624" max="3867" width="9.140625" style="2"/>
    <col min="3868" max="3868" width="2.85546875" style="2" customWidth="1"/>
    <col min="3869" max="3869" width="44" style="2" customWidth="1"/>
    <col min="3870" max="3870" width="14.85546875" style="2" customWidth="1"/>
    <col min="3871" max="3871" width="9.28515625" style="2" customWidth="1"/>
    <col min="3872" max="3872" width="7.7109375" style="2" customWidth="1"/>
    <col min="3873" max="3873" width="12" style="2" customWidth="1"/>
    <col min="3874" max="3874" width="15.140625" style="2" customWidth="1"/>
    <col min="3875" max="3875" width="7.7109375" style="2" customWidth="1"/>
    <col min="3876" max="3876" width="14.28515625" style="2" customWidth="1"/>
    <col min="3877" max="3877" width="12.42578125" style="2" bestFit="1" customWidth="1"/>
    <col min="3878" max="3879" width="11.140625" style="2" bestFit="1" customWidth="1"/>
    <col min="3880" max="4123" width="9.140625" style="2"/>
    <col min="4124" max="4124" width="2.85546875" style="2" customWidth="1"/>
    <col min="4125" max="4125" width="44" style="2" customWidth="1"/>
    <col min="4126" max="4126" width="14.85546875" style="2" customWidth="1"/>
    <col min="4127" max="4127" width="9.28515625" style="2" customWidth="1"/>
    <col min="4128" max="4128" width="7.7109375" style="2" customWidth="1"/>
    <col min="4129" max="4129" width="12" style="2" customWidth="1"/>
    <col min="4130" max="4130" width="15.140625" style="2" customWidth="1"/>
    <col min="4131" max="4131" width="7.7109375" style="2" customWidth="1"/>
    <col min="4132" max="4132" width="14.28515625" style="2" customWidth="1"/>
    <col min="4133" max="4133" width="12.42578125" style="2" bestFit="1" customWidth="1"/>
    <col min="4134" max="4135" width="11.140625" style="2" bestFit="1" customWidth="1"/>
    <col min="4136" max="4379" width="9.140625" style="2"/>
    <col min="4380" max="4380" width="2.85546875" style="2" customWidth="1"/>
    <col min="4381" max="4381" width="44" style="2" customWidth="1"/>
    <col min="4382" max="4382" width="14.85546875" style="2" customWidth="1"/>
    <col min="4383" max="4383" width="9.28515625" style="2" customWidth="1"/>
    <col min="4384" max="4384" width="7.7109375" style="2" customWidth="1"/>
    <col min="4385" max="4385" width="12" style="2" customWidth="1"/>
    <col min="4386" max="4386" width="15.140625" style="2" customWidth="1"/>
    <col min="4387" max="4387" width="7.7109375" style="2" customWidth="1"/>
    <col min="4388" max="4388" width="14.28515625" style="2" customWidth="1"/>
    <col min="4389" max="4389" width="12.42578125" style="2" bestFit="1" customWidth="1"/>
    <col min="4390" max="4391" width="11.140625" style="2" bestFit="1" customWidth="1"/>
    <col min="4392" max="4635" width="9.140625" style="2"/>
    <col min="4636" max="4636" width="2.85546875" style="2" customWidth="1"/>
    <col min="4637" max="4637" width="44" style="2" customWidth="1"/>
    <col min="4638" max="4638" width="14.85546875" style="2" customWidth="1"/>
    <col min="4639" max="4639" width="9.28515625" style="2" customWidth="1"/>
    <col min="4640" max="4640" width="7.7109375" style="2" customWidth="1"/>
    <col min="4641" max="4641" width="12" style="2" customWidth="1"/>
    <col min="4642" max="4642" width="15.140625" style="2" customWidth="1"/>
    <col min="4643" max="4643" width="7.7109375" style="2" customWidth="1"/>
    <col min="4644" max="4644" width="14.28515625" style="2" customWidth="1"/>
    <col min="4645" max="4645" width="12.42578125" style="2" bestFit="1" customWidth="1"/>
    <col min="4646" max="4647" width="11.140625" style="2" bestFit="1" customWidth="1"/>
    <col min="4648" max="4891" width="9.140625" style="2"/>
    <col min="4892" max="4892" width="2.85546875" style="2" customWidth="1"/>
    <col min="4893" max="4893" width="44" style="2" customWidth="1"/>
    <col min="4894" max="4894" width="14.85546875" style="2" customWidth="1"/>
    <col min="4895" max="4895" width="9.28515625" style="2" customWidth="1"/>
    <col min="4896" max="4896" width="7.7109375" style="2" customWidth="1"/>
    <col min="4897" max="4897" width="12" style="2" customWidth="1"/>
    <col min="4898" max="4898" width="15.140625" style="2" customWidth="1"/>
    <col min="4899" max="4899" width="7.7109375" style="2" customWidth="1"/>
    <col min="4900" max="4900" width="14.28515625" style="2" customWidth="1"/>
    <col min="4901" max="4901" width="12.42578125" style="2" bestFit="1" customWidth="1"/>
    <col min="4902" max="4903" width="11.140625" style="2" bestFit="1" customWidth="1"/>
    <col min="4904" max="5147" width="9.140625" style="2"/>
    <col min="5148" max="5148" width="2.85546875" style="2" customWidth="1"/>
    <col min="5149" max="5149" width="44" style="2" customWidth="1"/>
    <col min="5150" max="5150" width="14.85546875" style="2" customWidth="1"/>
    <col min="5151" max="5151" width="9.28515625" style="2" customWidth="1"/>
    <col min="5152" max="5152" width="7.7109375" style="2" customWidth="1"/>
    <col min="5153" max="5153" width="12" style="2" customWidth="1"/>
    <col min="5154" max="5154" width="15.140625" style="2" customWidth="1"/>
    <col min="5155" max="5155" width="7.7109375" style="2" customWidth="1"/>
    <col min="5156" max="5156" width="14.28515625" style="2" customWidth="1"/>
    <col min="5157" max="5157" width="12.42578125" style="2" bestFit="1" customWidth="1"/>
    <col min="5158" max="5159" width="11.140625" style="2" bestFit="1" customWidth="1"/>
    <col min="5160" max="5403" width="9.140625" style="2"/>
    <col min="5404" max="5404" width="2.85546875" style="2" customWidth="1"/>
    <col min="5405" max="5405" width="44" style="2" customWidth="1"/>
    <col min="5406" max="5406" width="14.85546875" style="2" customWidth="1"/>
    <col min="5407" max="5407" width="9.28515625" style="2" customWidth="1"/>
    <col min="5408" max="5408" width="7.7109375" style="2" customWidth="1"/>
    <col min="5409" max="5409" width="12" style="2" customWidth="1"/>
    <col min="5410" max="5410" width="15.140625" style="2" customWidth="1"/>
    <col min="5411" max="5411" width="7.7109375" style="2" customWidth="1"/>
    <col min="5412" max="5412" width="14.28515625" style="2" customWidth="1"/>
    <col min="5413" max="5413" width="12.42578125" style="2" bestFit="1" customWidth="1"/>
    <col min="5414" max="5415" width="11.140625" style="2" bestFit="1" customWidth="1"/>
    <col min="5416" max="5659" width="9.140625" style="2"/>
    <col min="5660" max="5660" width="2.85546875" style="2" customWidth="1"/>
    <col min="5661" max="5661" width="44" style="2" customWidth="1"/>
    <col min="5662" max="5662" width="14.85546875" style="2" customWidth="1"/>
    <col min="5663" max="5663" width="9.28515625" style="2" customWidth="1"/>
    <col min="5664" max="5664" width="7.7109375" style="2" customWidth="1"/>
    <col min="5665" max="5665" width="12" style="2" customWidth="1"/>
    <col min="5666" max="5666" width="15.140625" style="2" customWidth="1"/>
    <col min="5667" max="5667" width="7.7109375" style="2" customWidth="1"/>
    <col min="5668" max="5668" width="14.28515625" style="2" customWidth="1"/>
    <col min="5669" max="5669" width="12.42578125" style="2" bestFit="1" customWidth="1"/>
    <col min="5670" max="5671" width="11.140625" style="2" bestFit="1" customWidth="1"/>
    <col min="5672" max="5915" width="9.140625" style="2"/>
    <col min="5916" max="5916" width="2.85546875" style="2" customWidth="1"/>
    <col min="5917" max="5917" width="44" style="2" customWidth="1"/>
    <col min="5918" max="5918" width="14.85546875" style="2" customWidth="1"/>
    <col min="5919" max="5919" width="9.28515625" style="2" customWidth="1"/>
    <col min="5920" max="5920" width="7.7109375" style="2" customWidth="1"/>
    <col min="5921" max="5921" width="12" style="2" customWidth="1"/>
    <col min="5922" max="5922" width="15.140625" style="2" customWidth="1"/>
    <col min="5923" max="5923" width="7.7109375" style="2" customWidth="1"/>
    <col min="5924" max="5924" width="14.28515625" style="2" customWidth="1"/>
    <col min="5925" max="5925" width="12.42578125" style="2" bestFit="1" customWidth="1"/>
    <col min="5926" max="5927" width="11.140625" style="2" bestFit="1" customWidth="1"/>
    <col min="5928" max="6171" width="9.140625" style="2"/>
    <col min="6172" max="6172" width="2.85546875" style="2" customWidth="1"/>
    <col min="6173" max="6173" width="44" style="2" customWidth="1"/>
    <col min="6174" max="6174" width="14.85546875" style="2" customWidth="1"/>
    <col min="6175" max="6175" width="9.28515625" style="2" customWidth="1"/>
    <col min="6176" max="6176" width="7.7109375" style="2" customWidth="1"/>
    <col min="6177" max="6177" width="12" style="2" customWidth="1"/>
    <col min="6178" max="6178" width="15.140625" style="2" customWidth="1"/>
    <col min="6179" max="6179" width="7.7109375" style="2" customWidth="1"/>
    <col min="6180" max="6180" width="14.28515625" style="2" customWidth="1"/>
    <col min="6181" max="6181" width="12.42578125" style="2" bestFit="1" customWidth="1"/>
    <col min="6182" max="6183" width="11.140625" style="2" bestFit="1" customWidth="1"/>
    <col min="6184" max="6427" width="9.140625" style="2"/>
    <col min="6428" max="6428" width="2.85546875" style="2" customWidth="1"/>
    <col min="6429" max="6429" width="44" style="2" customWidth="1"/>
    <col min="6430" max="6430" width="14.85546875" style="2" customWidth="1"/>
    <col min="6431" max="6431" width="9.28515625" style="2" customWidth="1"/>
    <col min="6432" max="6432" width="7.7109375" style="2" customWidth="1"/>
    <col min="6433" max="6433" width="12" style="2" customWidth="1"/>
    <col min="6434" max="6434" width="15.140625" style="2" customWidth="1"/>
    <col min="6435" max="6435" width="7.7109375" style="2" customWidth="1"/>
    <col min="6436" max="6436" width="14.28515625" style="2" customWidth="1"/>
    <col min="6437" max="6437" width="12.42578125" style="2" bestFit="1" customWidth="1"/>
    <col min="6438" max="6439" width="11.140625" style="2" bestFit="1" customWidth="1"/>
    <col min="6440" max="6683" width="9.140625" style="2"/>
    <col min="6684" max="6684" width="2.85546875" style="2" customWidth="1"/>
    <col min="6685" max="6685" width="44" style="2" customWidth="1"/>
    <col min="6686" max="6686" width="14.85546875" style="2" customWidth="1"/>
    <col min="6687" max="6687" width="9.28515625" style="2" customWidth="1"/>
    <col min="6688" max="6688" width="7.7109375" style="2" customWidth="1"/>
    <col min="6689" max="6689" width="12" style="2" customWidth="1"/>
    <col min="6690" max="6690" width="15.140625" style="2" customWidth="1"/>
    <col min="6691" max="6691" width="7.7109375" style="2" customWidth="1"/>
    <col min="6692" max="6692" width="14.28515625" style="2" customWidth="1"/>
    <col min="6693" max="6693" width="12.42578125" style="2" bestFit="1" customWidth="1"/>
    <col min="6694" max="6695" width="11.140625" style="2" bestFit="1" customWidth="1"/>
    <col min="6696" max="6939" width="9.140625" style="2"/>
    <col min="6940" max="6940" width="2.85546875" style="2" customWidth="1"/>
    <col min="6941" max="6941" width="44" style="2" customWidth="1"/>
    <col min="6942" max="6942" width="14.85546875" style="2" customWidth="1"/>
    <col min="6943" max="6943" width="9.28515625" style="2" customWidth="1"/>
    <col min="6944" max="6944" width="7.7109375" style="2" customWidth="1"/>
    <col min="6945" max="6945" width="12" style="2" customWidth="1"/>
    <col min="6946" max="6946" width="15.140625" style="2" customWidth="1"/>
    <col min="6947" max="6947" width="7.7109375" style="2" customWidth="1"/>
    <col min="6948" max="6948" width="14.28515625" style="2" customWidth="1"/>
    <col min="6949" max="6949" width="12.42578125" style="2" bestFit="1" customWidth="1"/>
    <col min="6950" max="6951" width="11.140625" style="2" bestFit="1" customWidth="1"/>
    <col min="6952" max="7195" width="9.140625" style="2"/>
    <col min="7196" max="7196" width="2.85546875" style="2" customWidth="1"/>
    <col min="7197" max="7197" width="44" style="2" customWidth="1"/>
    <col min="7198" max="7198" width="14.85546875" style="2" customWidth="1"/>
    <col min="7199" max="7199" width="9.28515625" style="2" customWidth="1"/>
    <col min="7200" max="7200" width="7.7109375" style="2" customWidth="1"/>
    <col min="7201" max="7201" width="12" style="2" customWidth="1"/>
    <col min="7202" max="7202" width="15.140625" style="2" customWidth="1"/>
    <col min="7203" max="7203" width="7.7109375" style="2" customWidth="1"/>
    <col min="7204" max="7204" width="14.28515625" style="2" customWidth="1"/>
    <col min="7205" max="7205" width="12.42578125" style="2" bestFit="1" customWidth="1"/>
    <col min="7206" max="7207" width="11.140625" style="2" bestFit="1" customWidth="1"/>
    <col min="7208" max="7451" width="9.140625" style="2"/>
    <col min="7452" max="7452" width="2.85546875" style="2" customWidth="1"/>
    <col min="7453" max="7453" width="44" style="2" customWidth="1"/>
    <col min="7454" max="7454" width="14.85546875" style="2" customWidth="1"/>
    <col min="7455" max="7455" width="9.28515625" style="2" customWidth="1"/>
    <col min="7456" max="7456" width="7.7109375" style="2" customWidth="1"/>
    <col min="7457" max="7457" width="12" style="2" customWidth="1"/>
    <col min="7458" max="7458" width="15.140625" style="2" customWidth="1"/>
    <col min="7459" max="7459" width="7.7109375" style="2" customWidth="1"/>
    <col min="7460" max="7460" width="14.28515625" style="2" customWidth="1"/>
    <col min="7461" max="7461" width="12.42578125" style="2" bestFit="1" customWidth="1"/>
    <col min="7462" max="7463" width="11.140625" style="2" bestFit="1" customWidth="1"/>
    <col min="7464" max="7707" width="9.140625" style="2"/>
    <col min="7708" max="7708" width="2.85546875" style="2" customWidth="1"/>
    <col min="7709" max="7709" width="44" style="2" customWidth="1"/>
    <col min="7710" max="7710" width="14.85546875" style="2" customWidth="1"/>
    <col min="7711" max="7711" width="9.28515625" style="2" customWidth="1"/>
    <col min="7712" max="7712" width="7.7109375" style="2" customWidth="1"/>
    <col min="7713" max="7713" width="12" style="2" customWidth="1"/>
    <col min="7714" max="7714" width="15.140625" style="2" customWidth="1"/>
    <col min="7715" max="7715" width="7.7109375" style="2" customWidth="1"/>
    <col min="7716" max="7716" width="14.28515625" style="2" customWidth="1"/>
    <col min="7717" max="7717" width="12.42578125" style="2" bestFit="1" customWidth="1"/>
    <col min="7718" max="7719" width="11.140625" style="2" bestFit="1" customWidth="1"/>
    <col min="7720" max="7963" width="9.140625" style="2"/>
    <col min="7964" max="7964" width="2.85546875" style="2" customWidth="1"/>
    <col min="7965" max="7965" width="44" style="2" customWidth="1"/>
    <col min="7966" max="7966" width="14.85546875" style="2" customWidth="1"/>
    <col min="7967" max="7967" width="9.28515625" style="2" customWidth="1"/>
    <col min="7968" max="7968" width="7.7109375" style="2" customWidth="1"/>
    <col min="7969" max="7969" width="12" style="2" customWidth="1"/>
    <col min="7970" max="7970" width="15.140625" style="2" customWidth="1"/>
    <col min="7971" max="7971" width="7.7109375" style="2" customWidth="1"/>
    <col min="7972" max="7972" width="14.28515625" style="2" customWidth="1"/>
    <col min="7973" max="7973" width="12.42578125" style="2" bestFit="1" customWidth="1"/>
    <col min="7974" max="7975" width="11.140625" style="2" bestFit="1" customWidth="1"/>
    <col min="7976" max="8219" width="9.140625" style="2"/>
    <col min="8220" max="8220" width="2.85546875" style="2" customWidth="1"/>
    <col min="8221" max="8221" width="44" style="2" customWidth="1"/>
    <col min="8222" max="8222" width="14.85546875" style="2" customWidth="1"/>
    <col min="8223" max="8223" width="9.28515625" style="2" customWidth="1"/>
    <col min="8224" max="8224" width="7.7109375" style="2" customWidth="1"/>
    <col min="8225" max="8225" width="12" style="2" customWidth="1"/>
    <col min="8226" max="8226" width="15.140625" style="2" customWidth="1"/>
    <col min="8227" max="8227" width="7.7109375" style="2" customWidth="1"/>
    <col min="8228" max="8228" width="14.28515625" style="2" customWidth="1"/>
    <col min="8229" max="8229" width="12.42578125" style="2" bestFit="1" customWidth="1"/>
    <col min="8230" max="8231" width="11.140625" style="2" bestFit="1" customWidth="1"/>
    <col min="8232" max="8475" width="9.140625" style="2"/>
    <col min="8476" max="8476" width="2.85546875" style="2" customWidth="1"/>
    <col min="8477" max="8477" width="44" style="2" customWidth="1"/>
    <col min="8478" max="8478" width="14.85546875" style="2" customWidth="1"/>
    <col min="8479" max="8479" width="9.28515625" style="2" customWidth="1"/>
    <col min="8480" max="8480" width="7.7109375" style="2" customWidth="1"/>
    <col min="8481" max="8481" width="12" style="2" customWidth="1"/>
    <col min="8482" max="8482" width="15.140625" style="2" customWidth="1"/>
    <col min="8483" max="8483" width="7.7109375" style="2" customWidth="1"/>
    <col min="8484" max="8484" width="14.28515625" style="2" customWidth="1"/>
    <col min="8485" max="8485" width="12.42578125" style="2" bestFit="1" customWidth="1"/>
    <col min="8486" max="8487" width="11.140625" style="2" bestFit="1" customWidth="1"/>
    <col min="8488" max="8731" width="9.140625" style="2"/>
    <col min="8732" max="8732" width="2.85546875" style="2" customWidth="1"/>
    <col min="8733" max="8733" width="44" style="2" customWidth="1"/>
    <col min="8734" max="8734" width="14.85546875" style="2" customWidth="1"/>
    <col min="8735" max="8735" width="9.28515625" style="2" customWidth="1"/>
    <col min="8736" max="8736" width="7.7109375" style="2" customWidth="1"/>
    <col min="8737" max="8737" width="12" style="2" customWidth="1"/>
    <col min="8738" max="8738" width="15.140625" style="2" customWidth="1"/>
    <col min="8739" max="8739" width="7.7109375" style="2" customWidth="1"/>
    <col min="8740" max="8740" width="14.28515625" style="2" customWidth="1"/>
    <col min="8741" max="8741" width="12.42578125" style="2" bestFit="1" customWidth="1"/>
    <col min="8742" max="8743" width="11.140625" style="2" bestFit="1" customWidth="1"/>
    <col min="8744" max="8987" width="9.140625" style="2"/>
    <col min="8988" max="8988" width="2.85546875" style="2" customWidth="1"/>
    <col min="8989" max="8989" width="44" style="2" customWidth="1"/>
    <col min="8990" max="8990" width="14.85546875" style="2" customWidth="1"/>
    <col min="8991" max="8991" width="9.28515625" style="2" customWidth="1"/>
    <col min="8992" max="8992" width="7.7109375" style="2" customWidth="1"/>
    <col min="8993" max="8993" width="12" style="2" customWidth="1"/>
    <col min="8994" max="8994" width="15.140625" style="2" customWidth="1"/>
    <col min="8995" max="8995" width="7.7109375" style="2" customWidth="1"/>
    <col min="8996" max="8996" width="14.28515625" style="2" customWidth="1"/>
    <col min="8997" max="8997" width="12.42578125" style="2" bestFit="1" customWidth="1"/>
    <col min="8998" max="8999" width="11.140625" style="2" bestFit="1" customWidth="1"/>
    <col min="9000" max="9243" width="9.140625" style="2"/>
    <col min="9244" max="9244" width="2.85546875" style="2" customWidth="1"/>
    <col min="9245" max="9245" width="44" style="2" customWidth="1"/>
    <col min="9246" max="9246" width="14.85546875" style="2" customWidth="1"/>
    <col min="9247" max="9247" width="9.28515625" style="2" customWidth="1"/>
    <col min="9248" max="9248" width="7.7109375" style="2" customWidth="1"/>
    <col min="9249" max="9249" width="12" style="2" customWidth="1"/>
    <col min="9250" max="9250" width="15.140625" style="2" customWidth="1"/>
    <col min="9251" max="9251" width="7.7109375" style="2" customWidth="1"/>
    <col min="9252" max="9252" width="14.28515625" style="2" customWidth="1"/>
    <col min="9253" max="9253" width="12.42578125" style="2" bestFit="1" customWidth="1"/>
    <col min="9254" max="9255" width="11.140625" style="2" bestFit="1" customWidth="1"/>
    <col min="9256" max="9499" width="9.140625" style="2"/>
    <col min="9500" max="9500" width="2.85546875" style="2" customWidth="1"/>
    <col min="9501" max="9501" width="44" style="2" customWidth="1"/>
    <col min="9502" max="9502" width="14.85546875" style="2" customWidth="1"/>
    <col min="9503" max="9503" width="9.28515625" style="2" customWidth="1"/>
    <col min="9504" max="9504" width="7.7109375" style="2" customWidth="1"/>
    <col min="9505" max="9505" width="12" style="2" customWidth="1"/>
    <col min="9506" max="9506" width="15.140625" style="2" customWidth="1"/>
    <col min="9507" max="9507" width="7.7109375" style="2" customWidth="1"/>
    <col min="9508" max="9508" width="14.28515625" style="2" customWidth="1"/>
    <col min="9509" max="9509" width="12.42578125" style="2" bestFit="1" customWidth="1"/>
    <col min="9510" max="9511" width="11.140625" style="2" bestFit="1" customWidth="1"/>
    <col min="9512" max="9755" width="9.140625" style="2"/>
    <col min="9756" max="9756" width="2.85546875" style="2" customWidth="1"/>
    <col min="9757" max="9757" width="44" style="2" customWidth="1"/>
    <col min="9758" max="9758" width="14.85546875" style="2" customWidth="1"/>
    <col min="9759" max="9759" width="9.28515625" style="2" customWidth="1"/>
    <col min="9760" max="9760" width="7.7109375" style="2" customWidth="1"/>
    <col min="9761" max="9761" width="12" style="2" customWidth="1"/>
    <col min="9762" max="9762" width="15.140625" style="2" customWidth="1"/>
    <col min="9763" max="9763" width="7.7109375" style="2" customWidth="1"/>
    <col min="9764" max="9764" width="14.28515625" style="2" customWidth="1"/>
    <col min="9765" max="9765" width="12.42578125" style="2" bestFit="1" customWidth="1"/>
    <col min="9766" max="9767" width="11.140625" style="2" bestFit="1" customWidth="1"/>
    <col min="9768" max="10011" width="9.140625" style="2"/>
    <col min="10012" max="10012" width="2.85546875" style="2" customWidth="1"/>
    <col min="10013" max="10013" width="44" style="2" customWidth="1"/>
    <col min="10014" max="10014" width="14.85546875" style="2" customWidth="1"/>
    <col min="10015" max="10015" width="9.28515625" style="2" customWidth="1"/>
    <col min="10016" max="10016" width="7.7109375" style="2" customWidth="1"/>
    <col min="10017" max="10017" width="12" style="2" customWidth="1"/>
    <col min="10018" max="10018" width="15.140625" style="2" customWidth="1"/>
    <col min="10019" max="10019" width="7.7109375" style="2" customWidth="1"/>
    <col min="10020" max="10020" width="14.28515625" style="2" customWidth="1"/>
    <col min="10021" max="10021" width="12.42578125" style="2" bestFit="1" customWidth="1"/>
    <col min="10022" max="10023" width="11.140625" style="2" bestFit="1" customWidth="1"/>
    <col min="10024" max="10267" width="9.140625" style="2"/>
    <col min="10268" max="10268" width="2.85546875" style="2" customWidth="1"/>
    <col min="10269" max="10269" width="44" style="2" customWidth="1"/>
    <col min="10270" max="10270" width="14.85546875" style="2" customWidth="1"/>
    <col min="10271" max="10271" width="9.28515625" style="2" customWidth="1"/>
    <col min="10272" max="10272" width="7.7109375" style="2" customWidth="1"/>
    <col min="10273" max="10273" width="12" style="2" customWidth="1"/>
    <col min="10274" max="10274" width="15.140625" style="2" customWidth="1"/>
    <col min="10275" max="10275" width="7.7109375" style="2" customWidth="1"/>
    <col min="10276" max="10276" width="14.28515625" style="2" customWidth="1"/>
    <col min="10277" max="10277" width="12.42578125" style="2" bestFit="1" customWidth="1"/>
    <col min="10278" max="10279" width="11.140625" style="2" bestFit="1" customWidth="1"/>
    <col min="10280" max="10523" width="9.140625" style="2"/>
    <col min="10524" max="10524" width="2.85546875" style="2" customWidth="1"/>
    <col min="10525" max="10525" width="44" style="2" customWidth="1"/>
    <col min="10526" max="10526" width="14.85546875" style="2" customWidth="1"/>
    <col min="10527" max="10527" width="9.28515625" style="2" customWidth="1"/>
    <col min="10528" max="10528" width="7.7109375" style="2" customWidth="1"/>
    <col min="10529" max="10529" width="12" style="2" customWidth="1"/>
    <col min="10530" max="10530" width="15.140625" style="2" customWidth="1"/>
    <col min="10531" max="10531" width="7.7109375" style="2" customWidth="1"/>
    <col min="10532" max="10532" width="14.28515625" style="2" customWidth="1"/>
    <col min="10533" max="10533" width="12.42578125" style="2" bestFit="1" customWidth="1"/>
    <col min="10534" max="10535" width="11.140625" style="2" bestFit="1" customWidth="1"/>
    <col min="10536" max="10779" width="9.140625" style="2"/>
    <col min="10780" max="10780" width="2.85546875" style="2" customWidth="1"/>
    <col min="10781" max="10781" width="44" style="2" customWidth="1"/>
    <col min="10782" max="10782" width="14.85546875" style="2" customWidth="1"/>
    <col min="10783" max="10783" width="9.28515625" style="2" customWidth="1"/>
    <col min="10784" max="10784" width="7.7109375" style="2" customWidth="1"/>
    <col min="10785" max="10785" width="12" style="2" customWidth="1"/>
    <col min="10786" max="10786" width="15.140625" style="2" customWidth="1"/>
    <col min="10787" max="10787" width="7.7109375" style="2" customWidth="1"/>
    <col min="10788" max="10788" width="14.28515625" style="2" customWidth="1"/>
    <col min="10789" max="10789" width="12.42578125" style="2" bestFit="1" customWidth="1"/>
    <col min="10790" max="10791" width="11.140625" style="2" bestFit="1" customWidth="1"/>
    <col min="10792" max="11035" width="9.140625" style="2"/>
    <col min="11036" max="11036" width="2.85546875" style="2" customWidth="1"/>
    <col min="11037" max="11037" width="44" style="2" customWidth="1"/>
    <col min="11038" max="11038" width="14.85546875" style="2" customWidth="1"/>
    <col min="11039" max="11039" width="9.28515625" style="2" customWidth="1"/>
    <col min="11040" max="11040" width="7.7109375" style="2" customWidth="1"/>
    <col min="11041" max="11041" width="12" style="2" customWidth="1"/>
    <col min="11042" max="11042" width="15.140625" style="2" customWidth="1"/>
    <col min="11043" max="11043" width="7.7109375" style="2" customWidth="1"/>
    <col min="11044" max="11044" width="14.28515625" style="2" customWidth="1"/>
    <col min="11045" max="11045" width="12.42578125" style="2" bestFit="1" customWidth="1"/>
    <col min="11046" max="11047" width="11.140625" style="2" bestFit="1" customWidth="1"/>
    <col min="11048" max="11291" width="9.140625" style="2"/>
    <col min="11292" max="11292" width="2.85546875" style="2" customWidth="1"/>
    <col min="11293" max="11293" width="44" style="2" customWidth="1"/>
    <col min="11294" max="11294" width="14.85546875" style="2" customWidth="1"/>
    <col min="11295" max="11295" width="9.28515625" style="2" customWidth="1"/>
    <col min="11296" max="11296" width="7.7109375" style="2" customWidth="1"/>
    <col min="11297" max="11297" width="12" style="2" customWidth="1"/>
    <col min="11298" max="11298" width="15.140625" style="2" customWidth="1"/>
    <col min="11299" max="11299" width="7.7109375" style="2" customWidth="1"/>
    <col min="11300" max="11300" width="14.28515625" style="2" customWidth="1"/>
    <col min="11301" max="11301" width="12.42578125" style="2" bestFit="1" customWidth="1"/>
    <col min="11302" max="11303" width="11.140625" style="2" bestFit="1" customWidth="1"/>
    <col min="11304" max="11547" width="9.140625" style="2"/>
    <col min="11548" max="11548" width="2.85546875" style="2" customWidth="1"/>
    <col min="11549" max="11549" width="44" style="2" customWidth="1"/>
    <col min="11550" max="11550" width="14.85546875" style="2" customWidth="1"/>
    <col min="11551" max="11551" width="9.28515625" style="2" customWidth="1"/>
    <col min="11552" max="11552" width="7.7109375" style="2" customWidth="1"/>
    <col min="11553" max="11553" width="12" style="2" customWidth="1"/>
    <col min="11554" max="11554" width="15.140625" style="2" customWidth="1"/>
    <col min="11555" max="11555" width="7.7109375" style="2" customWidth="1"/>
    <col min="11556" max="11556" width="14.28515625" style="2" customWidth="1"/>
    <col min="11557" max="11557" width="12.42578125" style="2" bestFit="1" customWidth="1"/>
    <col min="11558" max="11559" width="11.140625" style="2" bestFit="1" customWidth="1"/>
    <col min="11560" max="11803" width="9.140625" style="2"/>
    <col min="11804" max="11804" width="2.85546875" style="2" customWidth="1"/>
    <col min="11805" max="11805" width="44" style="2" customWidth="1"/>
    <col min="11806" max="11806" width="14.85546875" style="2" customWidth="1"/>
    <col min="11807" max="11807" width="9.28515625" style="2" customWidth="1"/>
    <col min="11808" max="11808" width="7.7109375" style="2" customWidth="1"/>
    <col min="11809" max="11809" width="12" style="2" customWidth="1"/>
    <col min="11810" max="11810" width="15.140625" style="2" customWidth="1"/>
    <col min="11811" max="11811" width="7.7109375" style="2" customWidth="1"/>
    <col min="11812" max="11812" width="14.28515625" style="2" customWidth="1"/>
    <col min="11813" max="11813" width="12.42578125" style="2" bestFit="1" customWidth="1"/>
    <col min="11814" max="11815" width="11.140625" style="2" bestFit="1" customWidth="1"/>
    <col min="11816" max="12059" width="9.140625" style="2"/>
    <col min="12060" max="12060" width="2.85546875" style="2" customWidth="1"/>
    <col min="12061" max="12061" width="44" style="2" customWidth="1"/>
    <col min="12062" max="12062" width="14.85546875" style="2" customWidth="1"/>
    <col min="12063" max="12063" width="9.28515625" style="2" customWidth="1"/>
    <col min="12064" max="12064" width="7.7109375" style="2" customWidth="1"/>
    <col min="12065" max="12065" width="12" style="2" customWidth="1"/>
    <col min="12066" max="12066" width="15.140625" style="2" customWidth="1"/>
    <col min="12067" max="12067" width="7.7109375" style="2" customWidth="1"/>
    <col min="12068" max="12068" width="14.28515625" style="2" customWidth="1"/>
    <col min="12069" max="12069" width="12.42578125" style="2" bestFit="1" customWidth="1"/>
    <col min="12070" max="12071" width="11.140625" style="2" bestFit="1" customWidth="1"/>
    <col min="12072" max="12315" width="9.140625" style="2"/>
    <col min="12316" max="12316" width="2.85546875" style="2" customWidth="1"/>
    <col min="12317" max="12317" width="44" style="2" customWidth="1"/>
    <col min="12318" max="12318" width="14.85546875" style="2" customWidth="1"/>
    <col min="12319" max="12319" width="9.28515625" style="2" customWidth="1"/>
    <col min="12320" max="12320" width="7.7109375" style="2" customWidth="1"/>
    <col min="12321" max="12321" width="12" style="2" customWidth="1"/>
    <col min="12322" max="12322" width="15.140625" style="2" customWidth="1"/>
    <col min="12323" max="12323" width="7.7109375" style="2" customWidth="1"/>
    <col min="12324" max="12324" width="14.28515625" style="2" customWidth="1"/>
    <col min="12325" max="12325" width="12.42578125" style="2" bestFit="1" customWidth="1"/>
    <col min="12326" max="12327" width="11.140625" style="2" bestFit="1" customWidth="1"/>
    <col min="12328" max="12571" width="9.140625" style="2"/>
    <col min="12572" max="12572" width="2.85546875" style="2" customWidth="1"/>
    <col min="12573" max="12573" width="44" style="2" customWidth="1"/>
    <col min="12574" max="12574" width="14.85546875" style="2" customWidth="1"/>
    <col min="12575" max="12575" width="9.28515625" style="2" customWidth="1"/>
    <col min="12576" max="12576" width="7.7109375" style="2" customWidth="1"/>
    <col min="12577" max="12577" width="12" style="2" customWidth="1"/>
    <col min="12578" max="12578" width="15.140625" style="2" customWidth="1"/>
    <col min="12579" max="12579" width="7.7109375" style="2" customWidth="1"/>
    <col min="12580" max="12580" width="14.28515625" style="2" customWidth="1"/>
    <col min="12581" max="12581" width="12.42578125" style="2" bestFit="1" customWidth="1"/>
    <col min="12582" max="12583" width="11.140625" style="2" bestFit="1" customWidth="1"/>
    <col min="12584" max="12827" width="9.140625" style="2"/>
    <col min="12828" max="12828" width="2.85546875" style="2" customWidth="1"/>
    <col min="12829" max="12829" width="44" style="2" customWidth="1"/>
    <col min="12830" max="12830" width="14.85546875" style="2" customWidth="1"/>
    <col min="12831" max="12831" width="9.28515625" style="2" customWidth="1"/>
    <col min="12832" max="12832" width="7.7109375" style="2" customWidth="1"/>
    <col min="12833" max="12833" width="12" style="2" customWidth="1"/>
    <col min="12834" max="12834" width="15.140625" style="2" customWidth="1"/>
    <col min="12835" max="12835" width="7.7109375" style="2" customWidth="1"/>
    <col min="12836" max="12836" width="14.28515625" style="2" customWidth="1"/>
    <col min="12837" max="12837" width="12.42578125" style="2" bestFit="1" customWidth="1"/>
    <col min="12838" max="12839" width="11.140625" style="2" bestFit="1" customWidth="1"/>
    <col min="12840" max="13083" width="9.140625" style="2"/>
    <col min="13084" max="13084" width="2.85546875" style="2" customWidth="1"/>
    <col min="13085" max="13085" width="44" style="2" customWidth="1"/>
    <col min="13086" max="13086" width="14.85546875" style="2" customWidth="1"/>
    <col min="13087" max="13087" width="9.28515625" style="2" customWidth="1"/>
    <col min="13088" max="13088" width="7.7109375" style="2" customWidth="1"/>
    <col min="13089" max="13089" width="12" style="2" customWidth="1"/>
    <col min="13090" max="13090" width="15.140625" style="2" customWidth="1"/>
    <col min="13091" max="13091" width="7.7109375" style="2" customWidth="1"/>
    <col min="13092" max="13092" width="14.28515625" style="2" customWidth="1"/>
    <col min="13093" max="13093" width="12.42578125" style="2" bestFit="1" customWidth="1"/>
    <col min="13094" max="13095" width="11.140625" style="2" bestFit="1" customWidth="1"/>
    <col min="13096" max="13339" width="9.140625" style="2"/>
    <col min="13340" max="13340" width="2.85546875" style="2" customWidth="1"/>
    <col min="13341" max="13341" width="44" style="2" customWidth="1"/>
    <col min="13342" max="13342" width="14.85546875" style="2" customWidth="1"/>
    <col min="13343" max="13343" width="9.28515625" style="2" customWidth="1"/>
    <col min="13344" max="13344" width="7.7109375" style="2" customWidth="1"/>
    <col min="13345" max="13345" width="12" style="2" customWidth="1"/>
    <col min="13346" max="13346" width="15.140625" style="2" customWidth="1"/>
    <col min="13347" max="13347" width="7.7109375" style="2" customWidth="1"/>
    <col min="13348" max="13348" width="14.28515625" style="2" customWidth="1"/>
    <col min="13349" max="13349" width="12.42578125" style="2" bestFit="1" customWidth="1"/>
    <col min="13350" max="13351" width="11.140625" style="2" bestFit="1" customWidth="1"/>
    <col min="13352" max="13595" width="9.140625" style="2"/>
    <col min="13596" max="13596" width="2.85546875" style="2" customWidth="1"/>
    <col min="13597" max="13597" width="44" style="2" customWidth="1"/>
    <col min="13598" max="13598" width="14.85546875" style="2" customWidth="1"/>
    <col min="13599" max="13599" width="9.28515625" style="2" customWidth="1"/>
    <col min="13600" max="13600" width="7.7109375" style="2" customWidth="1"/>
    <col min="13601" max="13601" width="12" style="2" customWidth="1"/>
    <col min="13602" max="13602" width="15.140625" style="2" customWidth="1"/>
    <col min="13603" max="13603" width="7.7109375" style="2" customWidth="1"/>
    <col min="13604" max="13604" width="14.28515625" style="2" customWidth="1"/>
    <col min="13605" max="13605" width="12.42578125" style="2" bestFit="1" customWidth="1"/>
    <col min="13606" max="13607" width="11.140625" style="2" bestFit="1" customWidth="1"/>
    <col min="13608" max="13851" width="9.140625" style="2"/>
    <col min="13852" max="13852" width="2.85546875" style="2" customWidth="1"/>
    <col min="13853" max="13853" width="44" style="2" customWidth="1"/>
    <col min="13854" max="13854" width="14.85546875" style="2" customWidth="1"/>
    <col min="13855" max="13855" width="9.28515625" style="2" customWidth="1"/>
    <col min="13856" max="13856" width="7.7109375" style="2" customWidth="1"/>
    <col min="13857" max="13857" width="12" style="2" customWidth="1"/>
    <col min="13858" max="13858" width="15.140625" style="2" customWidth="1"/>
    <col min="13859" max="13859" width="7.7109375" style="2" customWidth="1"/>
    <col min="13860" max="13860" width="14.28515625" style="2" customWidth="1"/>
    <col min="13861" max="13861" width="12.42578125" style="2" bestFit="1" customWidth="1"/>
    <col min="13862" max="13863" width="11.140625" style="2" bestFit="1" customWidth="1"/>
    <col min="13864" max="14107" width="9.140625" style="2"/>
    <col min="14108" max="14108" width="2.85546875" style="2" customWidth="1"/>
    <col min="14109" max="14109" width="44" style="2" customWidth="1"/>
    <col min="14110" max="14110" width="14.85546875" style="2" customWidth="1"/>
    <col min="14111" max="14111" width="9.28515625" style="2" customWidth="1"/>
    <col min="14112" max="14112" width="7.7109375" style="2" customWidth="1"/>
    <col min="14113" max="14113" width="12" style="2" customWidth="1"/>
    <col min="14114" max="14114" width="15.140625" style="2" customWidth="1"/>
    <col min="14115" max="14115" width="7.7109375" style="2" customWidth="1"/>
    <col min="14116" max="14116" width="14.28515625" style="2" customWidth="1"/>
    <col min="14117" max="14117" width="12.42578125" style="2" bestFit="1" customWidth="1"/>
    <col min="14118" max="14119" width="11.140625" style="2" bestFit="1" customWidth="1"/>
    <col min="14120" max="14363" width="9.140625" style="2"/>
    <col min="14364" max="14364" width="2.85546875" style="2" customWidth="1"/>
    <col min="14365" max="14365" width="44" style="2" customWidth="1"/>
    <col min="14366" max="14366" width="14.85546875" style="2" customWidth="1"/>
    <col min="14367" max="14367" width="9.28515625" style="2" customWidth="1"/>
    <col min="14368" max="14368" width="7.7109375" style="2" customWidth="1"/>
    <col min="14369" max="14369" width="12" style="2" customWidth="1"/>
    <col min="14370" max="14370" width="15.140625" style="2" customWidth="1"/>
    <col min="14371" max="14371" width="7.7109375" style="2" customWidth="1"/>
    <col min="14372" max="14372" width="14.28515625" style="2" customWidth="1"/>
    <col min="14373" max="14373" width="12.42578125" style="2" bestFit="1" customWidth="1"/>
    <col min="14374" max="14375" width="11.140625" style="2" bestFit="1" customWidth="1"/>
    <col min="14376" max="14619" width="9.140625" style="2"/>
    <col min="14620" max="14620" width="2.85546875" style="2" customWidth="1"/>
    <col min="14621" max="14621" width="44" style="2" customWidth="1"/>
    <col min="14622" max="14622" width="14.85546875" style="2" customWidth="1"/>
    <col min="14623" max="14623" width="9.28515625" style="2" customWidth="1"/>
    <col min="14624" max="14624" width="7.7109375" style="2" customWidth="1"/>
    <col min="14625" max="14625" width="12" style="2" customWidth="1"/>
    <col min="14626" max="14626" width="15.140625" style="2" customWidth="1"/>
    <col min="14627" max="14627" width="7.7109375" style="2" customWidth="1"/>
    <col min="14628" max="14628" width="14.28515625" style="2" customWidth="1"/>
    <col min="14629" max="14629" width="12.42578125" style="2" bestFit="1" customWidth="1"/>
    <col min="14630" max="14631" width="11.140625" style="2" bestFit="1" customWidth="1"/>
    <col min="14632" max="14875" width="9.140625" style="2"/>
    <col min="14876" max="14876" width="2.85546875" style="2" customWidth="1"/>
    <col min="14877" max="14877" width="44" style="2" customWidth="1"/>
    <col min="14878" max="14878" width="14.85546875" style="2" customWidth="1"/>
    <col min="14879" max="14879" width="9.28515625" style="2" customWidth="1"/>
    <col min="14880" max="14880" width="7.7109375" style="2" customWidth="1"/>
    <col min="14881" max="14881" width="12" style="2" customWidth="1"/>
    <col min="14882" max="14882" width="15.140625" style="2" customWidth="1"/>
    <col min="14883" max="14883" width="7.7109375" style="2" customWidth="1"/>
    <col min="14884" max="14884" width="14.28515625" style="2" customWidth="1"/>
    <col min="14885" max="14885" width="12.42578125" style="2" bestFit="1" customWidth="1"/>
    <col min="14886" max="14887" width="11.140625" style="2" bestFit="1" customWidth="1"/>
    <col min="14888" max="15131" width="9.140625" style="2"/>
    <col min="15132" max="15132" width="2.85546875" style="2" customWidth="1"/>
    <col min="15133" max="15133" width="44" style="2" customWidth="1"/>
    <col min="15134" max="15134" width="14.85546875" style="2" customWidth="1"/>
    <col min="15135" max="15135" width="9.28515625" style="2" customWidth="1"/>
    <col min="15136" max="15136" width="7.7109375" style="2" customWidth="1"/>
    <col min="15137" max="15137" width="12" style="2" customWidth="1"/>
    <col min="15138" max="15138" width="15.140625" style="2" customWidth="1"/>
    <col min="15139" max="15139" width="7.7109375" style="2" customWidth="1"/>
    <col min="15140" max="15140" width="14.28515625" style="2" customWidth="1"/>
    <col min="15141" max="15141" width="12.42578125" style="2" bestFit="1" customWidth="1"/>
    <col min="15142" max="15143" width="11.140625" style="2" bestFit="1" customWidth="1"/>
    <col min="15144" max="15387" width="9.140625" style="2"/>
    <col min="15388" max="15388" width="2.85546875" style="2" customWidth="1"/>
    <col min="15389" max="15389" width="44" style="2" customWidth="1"/>
    <col min="15390" max="15390" width="14.85546875" style="2" customWidth="1"/>
    <col min="15391" max="15391" width="9.28515625" style="2" customWidth="1"/>
    <col min="15392" max="15392" width="7.7109375" style="2" customWidth="1"/>
    <col min="15393" max="15393" width="12" style="2" customWidth="1"/>
    <col min="15394" max="15394" width="15.140625" style="2" customWidth="1"/>
    <col min="15395" max="15395" width="7.7109375" style="2" customWidth="1"/>
    <col min="15396" max="15396" width="14.28515625" style="2" customWidth="1"/>
    <col min="15397" max="15397" width="12.42578125" style="2" bestFit="1" customWidth="1"/>
    <col min="15398" max="15399" width="11.140625" style="2" bestFit="1" customWidth="1"/>
    <col min="15400" max="15643" width="9.140625" style="2"/>
    <col min="15644" max="15644" width="2.85546875" style="2" customWidth="1"/>
    <col min="15645" max="15645" width="44" style="2" customWidth="1"/>
    <col min="15646" max="15646" width="14.85546875" style="2" customWidth="1"/>
    <col min="15647" max="15647" width="9.28515625" style="2" customWidth="1"/>
    <col min="15648" max="15648" width="7.7109375" style="2" customWidth="1"/>
    <col min="15649" max="15649" width="12" style="2" customWidth="1"/>
    <col min="15650" max="15650" width="15.140625" style="2" customWidth="1"/>
    <col min="15651" max="15651" width="7.7109375" style="2" customWidth="1"/>
    <col min="15652" max="15652" width="14.28515625" style="2" customWidth="1"/>
    <col min="15653" max="15653" width="12.42578125" style="2" bestFit="1" customWidth="1"/>
    <col min="15654" max="15655" width="11.140625" style="2" bestFit="1" customWidth="1"/>
    <col min="15656" max="15899" width="9.140625" style="2"/>
    <col min="15900" max="15900" width="2.85546875" style="2" customWidth="1"/>
    <col min="15901" max="15901" width="44" style="2" customWidth="1"/>
    <col min="15902" max="15902" width="14.85546875" style="2" customWidth="1"/>
    <col min="15903" max="15903" width="9.28515625" style="2" customWidth="1"/>
    <col min="15904" max="15904" width="7.7109375" style="2" customWidth="1"/>
    <col min="15905" max="15905" width="12" style="2" customWidth="1"/>
    <col min="15906" max="15906" width="15.140625" style="2" customWidth="1"/>
    <col min="15907" max="15907" width="7.7109375" style="2" customWidth="1"/>
    <col min="15908" max="15908" width="14.28515625" style="2" customWidth="1"/>
    <col min="15909" max="15909" width="12.42578125" style="2" bestFit="1" customWidth="1"/>
    <col min="15910" max="15911" width="11.140625" style="2" bestFit="1" customWidth="1"/>
    <col min="15912" max="16155" width="9.140625" style="2"/>
    <col min="16156" max="16156" width="2.85546875" style="2" customWidth="1"/>
    <col min="16157" max="16157" width="44" style="2" customWidth="1"/>
    <col min="16158" max="16158" width="14.85546875" style="2" customWidth="1"/>
    <col min="16159" max="16159" width="9.28515625" style="2" customWidth="1"/>
    <col min="16160" max="16160" width="7.7109375" style="2" customWidth="1"/>
    <col min="16161" max="16161" width="12" style="2" customWidth="1"/>
    <col min="16162" max="16162" width="15.140625" style="2" customWidth="1"/>
    <col min="16163" max="16163" width="7.7109375" style="2" customWidth="1"/>
    <col min="16164" max="16164" width="14.28515625" style="2" customWidth="1"/>
    <col min="16165" max="16165" width="12.42578125" style="2" bestFit="1" customWidth="1"/>
    <col min="16166" max="16167" width="11.140625" style="2" bestFit="1" customWidth="1"/>
    <col min="16168" max="16384" width="9.140625" style="2"/>
  </cols>
  <sheetData>
    <row r="1" spans="1:113" ht="30" customHeight="1" x14ac:dyDescent="0.25">
      <c r="A1" s="1"/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</row>
    <row r="2" spans="1:113" ht="12.75" customHeight="1" x14ac:dyDescent="0.25">
      <c r="A2" s="32" t="s">
        <v>1</v>
      </c>
      <c r="B2" s="33"/>
      <c r="C2" s="33"/>
      <c r="D2" s="33"/>
      <c r="E2" s="33"/>
      <c r="J2" s="3"/>
      <c r="K2" s="2" t="s">
        <v>2</v>
      </c>
      <c r="L2" s="4" t="s">
        <v>3</v>
      </c>
      <c r="O2" s="5"/>
      <c r="P2" s="2" t="s">
        <v>2</v>
      </c>
      <c r="Q2" s="4" t="s">
        <v>4</v>
      </c>
      <c r="T2" s="6"/>
      <c r="U2" s="2" t="s">
        <v>5</v>
      </c>
      <c r="V2" s="4" t="s">
        <v>6</v>
      </c>
      <c r="Y2" s="7"/>
      <c r="Z2" s="2" t="s">
        <v>7</v>
      </c>
      <c r="AA2" s="4" t="s">
        <v>8</v>
      </c>
    </row>
    <row r="3" spans="1:113" ht="14.25" customHeight="1" x14ac:dyDescent="0.25">
      <c r="A3" s="34" t="s">
        <v>9</v>
      </c>
      <c r="B3" s="34" t="s">
        <v>10</v>
      </c>
      <c r="C3" s="29" t="s">
        <v>11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30" t="s">
        <v>12</v>
      </c>
      <c r="AI3" s="29" t="s">
        <v>13</v>
      </c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30" t="s">
        <v>12</v>
      </c>
      <c r="BL3" s="29" t="s">
        <v>14</v>
      </c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30" t="s">
        <v>12</v>
      </c>
      <c r="CR3" s="29" t="s">
        <v>15</v>
      </c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30" t="s">
        <v>12</v>
      </c>
      <c r="DH3" s="28" t="s">
        <v>16</v>
      </c>
    </row>
    <row r="4" spans="1:113" ht="26.25" customHeight="1" x14ac:dyDescent="0.25">
      <c r="A4" s="34"/>
      <c r="B4" s="34"/>
      <c r="C4" s="8">
        <v>1</v>
      </c>
      <c r="D4" s="9">
        <v>2</v>
      </c>
      <c r="E4" s="10">
        <v>3</v>
      </c>
      <c r="F4" s="9">
        <v>4</v>
      </c>
      <c r="G4" s="10">
        <v>5</v>
      </c>
      <c r="H4" s="9">
        <v>6</v>
      </c>
      <c r="I4" s="11">
        <v>7</v>
      </c>
      <c r="J4" s="8">
        <v>8</v>
      </c>
      <c r="K4" s="10">
        <v>9</v>
      </c>
      <c r="L4" s="9">
        <v>10</v>
      </c>
      <c r="M4" s="10">
        <v>11</v>
      </c>
      <c r="N4" s="9">
        <v>12</v>
      </c>
      <c r="O4" s="10">
        <v>13</v>
      </c>
      <c r="P4" s="11">
        <v>14</v>
      </c>
      <c r="Q4" s="8">
        <v>15</v>
      </c>
      <c r="R4" s="9">
        <v>16</v>
      </c>
      <c r="S4" s="10">
        <v>17</v>
      </c>
      <c r="T4" s="9">
        <v>18</v>
      </c>
      <c r="U4" s="10">
        <v>19</v>
      </c>
      <c r="V4" s="9">
        <v>20</v>
      </c>
      <c r="W4" s="11">
        <v>21</v>
      </c>
      <c r="X4" s="8">
        <v>22</v>
      </c>
      <c r="Y4" s="10">
        <v>23</v>
      </c>
      <c r="Z4" s="9">
        <v>24</v>
      </c>
      <c r="AA4" s="10">
        <v>25</v>
      </c>
      <c r="AB4" s="9">
        <v>26</v>
      </c>
      <c r="AC4" s="10">
        <v>27</v>
      </c>
      <c r="AD4" s="11">
        <v>28</v>
      </c>
      <c r="AE4" s="8">
        <v>29</v>
      </c>
      <c r="AF4" s="9">
        <v>30</v>
      </c>
      <c r="AG4" s="10">
        <v>31</v>
      </c>
      <c r="AH4" s="30"/>
      <c r="AI4" s="9">
        <v>1</v>
      </c>
      <c r="AJ4" s="12">
        <v>2</v>
      </c>
      <c r="AK4" s="9">
        <v>3</v>
      </c>
      <c r="AL4" s="13">
        <v>4</v>
      </c>
      <c r="AM4" s="8">
        <v>5</v>
      </c>
      <c r="AN4" s="12">
        <v>6</v>
      </c>
      <c r="AO4" s="9">
        <v>7</v>
      </c>
      <c r="AP4" s="12">
        <v>8</v>
      </c>
      <c r="AQ4" s="9">
        <v>9</v>
      </c>
      <c r="AR4" s="12">
        <v>10</v>
      </c>
      <c r="AS4" s="8">
        <v>11</v>
      </c>
      <c r="AT4" s="13">
        <v>12</v>
      </c>
      <c r="AU4" s="9">
        <v>13</v>
      </c>
      <c r="AV4" s="12">
        <v>14</v>
      </c>
      <c r="AW4" s="9">
        <v>15</v>
      </c>
      <c r="AX4" s="12">
        <v>16</v>
      </c>
      <c r="AY4" s="9">
        <v>17</v>
      </c>
      <c r="AZ4" s="13">
        <v>18</v>
      </c>
      <c r="BA4" s="8">
        <v>19</v>
      </c>
      <c r="BB4" s="12">
        <v>20</v>
      </c>
      <c r="BC4" s="9">
        <v>21</v>
      </c>
      <c r="BD4" s="12">
        <v>22</v>
      </c>
      <c r="BE4" s="9">
        <v>23</v>
      </c>
      <c r="BF4" s="12">
        <v>24</v>
      </c>
      <c r="BG4" s="8">
        <v>25</v>
      </c>
      <c r="BH4" s="13">
        <v>26</v>
      </c>
      <c r="BI4" s="9">
        <v>27</v>
      </c>
      <c r="BJ4" s="12">
        <v>28</v>
      </c>
      <c r="BK4" s="30"/>
      <c r="BL4" s="12">
        <v>1</v>
      </c>
      <c r="BM4" s="12">
        <v>2</v>
      </c>
      <c r="BN4" s="12">
        <v>3</v>
      </c>
      <c r="BO4" s="13">
        <v>4</v>
      </c>
      <c r="BP4" s="13">
        <v>5</v>
      </c>
      <c r="BQ4" s="12">
        <v>6</v>
      </c>
      <c r="BR4" s="12">
        <v>7</v>
      </c>
      <c r="BS4" s="12">
        <v>8</v>
      </c>
      <c r="BT4" s="12">
        <v>9</v>
      </c>
      <c r="BU4" s="12">
        <v>10</v>
      </c>
      <c r="BV4" s="13">
        <v>11</v>
      </c>
      <c r="BW4" s="13">
        <v>12</v>
      </c>
      <c r="BX4" s="12">
        <v>13</v>
      </c>
      <c r="BY4" s="12">
        <v>14</v>
      </c>
      <c r="BZ4" s="12">
        <v>15</v>
      </c>
      <c r="CA4" s="12">
        <v>16</v>
      </c>
      <c r="CB4" s="12">
        <v>17</v>
      </c>
      <c r="CC4" s="13">
        <v>18</v>
      </c>
      <c r="CD4" s="13">
        <v>19</v>
      </c>
      <c r="CE4" s="12">
        <v>20</v>
      </c>
      <c r="CF4" s="12">
        <v>21</v>
      </c>
      <c r="CG4" s="12">
        <v>22</v>
      </c>
      <c r="CH4" s="12">
        <v>23</v>
      </c>
      <c r="CI4" s="12">
        <v>24</v>
      </c>
      <c r="CJ4" s="13">
        <v>25</v>
      </c>
      <c r="CK4" s="13">
        <v>26</v>
      </c>
      <c r="CL4" s="12">
        <v>27</v>
      </c>
      <c r="CM4" s="12">
        <v>28</v>
      </c>
      <c r="CN4" s="12">
        <v>29</v>
      </c>
      <c r="CO4" s="12">
        <v>30</v>
      </c>
      <c r="CP4" s="12">
        <v>31</v>
      </c>
      <c r="CQ4" s="30"/>
      <c r="CR4" s="13">
        <v>1</v>
      </c>
      <c r="CS4" s="13">
        <v>2</v>
      </c>
      <c r="CT4" s="12">
        <v>3</v>
      </c>
      <c r="CU4" s="12">
        <v>4</v>
      </c>
      <c r="CV4" s="12">
        <v>5</v>
      </c>
      <c r="CW4" s="12">
        <v>6</v>
      </c>
      <c r="CX4" s="12">
        <v>7</v>
      </c>
      <c r="CY4" s="13">
        <v>8</v>
      </c>
      <c r="CZ4" s="13">
        <v>9</v>
      </c>
      <c r="DA4" s="12">
        <v>10</v>
      </c>
      <c r="DB4" s="12">
        <v>11</v>
      </c>
      <c r="DC4" s="12">
        <v>12</v>
      </c>
      <c r="DD4" s="12">
        <v>13</v>
      </c>
      <c r="DE4" s="12">
        <v>14</v>
      </c>
      <c r="DF4" s="13">
        <v>15</v>
      </c>
      <c r="DG4" s="30"/>
      <c r="DH4" s="28"/>
    </row>
    <row r="5" spans="1:113" ht="37.5" customHeight="1" x14ac:dyDescent="0.25">
      <c r="A5" s="14">
        <v>1</v>
      </c>
      <c r="B5" s="15" t="s">
        <v>17</v>
      </c>
      <c r="C5" s="16"/>
      <c r="D5" s="23">
        <v>1</v>
      </c>
      <c r="E5" s="17"/>
      <c r="F5" s="23">
        <v>1</v>
      </c>
      <c r="G5" s="17"/>
      <c r="H5" s="23">
        <v>1</v>
      </c>
      <c r="I5" s="17"/>
      <c r="J5" s="16"/>
      <c r="K5" s="23">
        <v>1</v>
      </c>
      <c r="L5" s="17"/>
      <c r="M5" s="23">
        <v>1</v>
      </c>
      <c r="N5" s="17"/>
      <c r="O5" s="23">
        <v>1</v>
      </c>
      <c r="P5" s="17"/>
      <c r="Q5" s="16"/>
      <c r="R5" s="23">
        <v>1</v>
      </c>
      <c r="S5" s="17"/>
      <c r="T5" s="23">
        <v>1</v>
      </c>
      <c r="U5" s="17"/>
      <c r="V5" s="23">
        <v>1</v>
      </c>
      <c r="W5" s="17"/>
      <c r="X5" s="16"/>
      <c r="Y5" s="23">
        <v>1</v>
      </c>
      <c r="Z5" s="17"/>
      <c r="AA5" s="23">
        <v>1</v>
      </c>
      <c r="AB5" s="17"/>
      <c r="AC5" s="23">
        <v>1</v>
      </c>
      <c r="AD5" s="17"/>
      <c r="AE5" s="16"/>
      <c r="AF5" s="23">
        <v>1</v>
      </c>
      <c r="AG5" s="17"/>
      <c r="AH5" s="18">
        <f>SUM(C5:AG5)</f>
        <v>13</v>
      </c>
      <c r="AI5" s="23">
        <v>1</v>
      </c>
      <c r="AJ5" s="17"/>
      <c r="AK5" s="23">
        <v>1</v>
      </c>
      <c r="AL5" s="17"/>
      <c r="AM5" s="16"/>
      <c r="AN5" s="23">
        <v>1</v>
      </c>
      <c r="AO5" s="17"/>
      <c r="AP5" s="23">
        <v>1</v>
      </c>
      <c r="AQ5" s="17"/>
      <c r="AR5" s="23">
        <v>1</v>
      </c>
      <c r="AS5" s="17"/>
      <c r="AT5" s="16"/>
      <c r="AU5" s="23">
        <v>1</v>
      </c>
      <c r="AV5" s="17"/>
      <c r="AW5" s="23">
        <v>1</v>
      </c>
      <c r="AX5" s="17"/>
      <c r="AY5" s="23">
        <v>1</v>
      </c>
      <c r="AZ5" s="17"/>
      <c r="BA5" s="16"/>
      <c r="BB5" s="23">
        <v>1</v>
      </c>
      <c r="BC5" s="17"/>
      <c r="BD5" s="23">
        <v>1</v>
      </c>
      <c r="BE5" s="17"/>
      <c r="BF5" s="23">
        <v>1</v>
      </c>
      <c r="BG5" s="17"/>
      <c r="BH5" s="16"/>
      <c r="BI5" s="23">
        <v>1</v>
      </c>
      <c r="BJ5" s="17"/>
      <c r="BK5" s="18">
        <f>SUM(AI5:BJ5)</f>
        <v>12</v>
      </c>
      <c r="BL5" s="23">
        <v>1</v>
      </c>
      <c r="BM5" s="17"/>
      <c r="BN5" s="23">
        <v>1</v>
      </c>
      <c r="BO5" s="17"/>
      <c r="BP5" s="16"/>
      <c r="BQ5" s="23">
        <v>1</v>
      </c>
      <c r="BR5" s="17"/>
      <c r="BS5" s="23">
        <v>1</v>
      </c>
      <c r="BT5" s="17"/>
      <c r="BU5" s="23">
        <v>1</v>
      </c>
      <c r="BV5" s="17"/>
      <c r="BW5" s="16"/>
      <c r="BX5" s="23">
        <v>1</v>
      </c>
      <c r="BY5" s="17"/>
      <c r="BZ5" s="23">
        <v>1</v>
      </c>
      <c r="CA5" s="17"/>
      <c r="CB5" s="23">
        <v>1</v>
      </c>
      <c r="CC5" s="17"/>
      <c r="CD5" s="16"/>
      <c r="CE5" s="23">
        <v>1</v>
      </c>
      <c r="CF5" s="17"/>
      <c r="CG5" s="23">
        <v>1</v>
      </c>
      <c r="CH5" s="17"/>
      <c r="CI5" s="23">
        <v>1</v>
      </c>
      <c r="CJ5" s="17"/>
      <c r="CK5" s="16"/>
      <c r="CL5" s="23">
        <v>1</v>
      </c>
      <c r="CM5" s="17"/>
      <c r="CN5" s="23">
        <v>1</v>
      </c>
      <c r="CO5" s="17"/>
      <c r="CP5" s="23">
        <v>1</v>
      </c>
      <c r="CQ5" s="18">
        <f>SUM(BL5:CP5)</f>
        <v>14</v>
      </c>
      <c r="CR5" s="17"/>
      <c r="CS5" s="16"/>
      <c r="CT5" s="23">
        <v>1</v>
      </c>
      <c r="CU5" s="17"/>
      <c r="CV5" s="23">
        <v>1</v>
      </c>
      <c r="CW5" s="17"/>
      <c r="CX5" s="23">
        <v>1</v>
      </c>
      <c r="CY5" s="17"/>
      <c r="CZ5" s="16"/>
      <c r="DA5" s="23">
        <v>1</v>
      </c>
      <c r="DB5" s="17"/>
      <c r="DC5" s="23">
        <v>1</v>
      </c>
      <c r="DD5" s="17"/>
      <c r="DE5" s="23">
        <v>1</v>
      </c>
      <c r="DF5" s="17"/>
      <c r="DG5" s="18">
        <f>SUM(CR5:DF5)</f>
        <v>6</v>
      </c>
      <c r="DH5" s="18">
        <f>AH5+BK5+CQ5+DG5</f>
        <v>45</v>
      </c>
      <c r="DI5" s="19" t="s">
        <v>18</v>
      </c>
    </row>
    <row r="6" spans="1:113" ht="39" customHeight="1" x14ac:dyDescent="0.25">
      <c r="A6" s="14">
        <f t="shared" ref="A6:A19" si="0">A5+1</f>
        <v>2</v>
      </c>
      <c r="B6" s="15" t="s">
        <v>19</v>
      </c>
      <c r="C6" s="16"/>
      <c r="D6" s="23">
        <v>1</v>
      </c>
      <c r="E6" s="17"/>
      <c r="F6" s="23">
        <v>1</v>
      </c>
      <c r="G6" s="17"/>
      <c r="H6" s="23">
        <v>1</v>
      </c>
      <c r="I6" s="17"/>
      <c r="J6" s="16"/>
      <c r="K6" s="23">
        <v>1</v>
      </c>
      <c r="L6" s="17"/>
      <c r="M6" s="23">
        <v>1</v>
      </c>
      <c r="N6" s="17"/>
      <c r="O6" s="23">
        <v>1</v>
      </c>
      <c r="P6" s="17"/>
      <c r="Q6" s="16"/>
      <c r="R6" s="23">
        <v>1</v>
      </c>
      <c r="S6" s="17"/>
      <c r="T6" s="23">
        <v>1</v>
      </c>
      <c r="U6" s="17"/>
      <c r="V6" s="23">
        <v>1</v>
      </c>
      <c r="W6" s="17"/>
      <c r="X6" s="16"/>
      <c r="Y6" s="23">
        <v>1</v>
      </c>
      <c r="Z6" s="17"/>
      <c r="AA6" s="23">
        <v>1</v>
      </c>
      <c r="AB6" s="17"/>
      <c r="AC6" s="23">
        <v>1</v>
      </c>
      <c r="AD6" s="17"/>
      <c r="AE6" s="16"/>
      <c r="AF6" s="23">
        <v>1</v>
      </c>
      <c r="AG6" s="17"/>
      <c r="AH6" s="18">
        <f>SUM(C6:AG6)</f>
        <v>13</v>
      </c>
      <c r="AI6" s="23">
        <v>1</v>
      </c>
      <c r="AJ6" s="17"/>
      <c r="AK6" s="23">
        <v>1</v>
      </c>
      <c r="AL6" s="17"/>
      <c r="AM6" s="16"/>
      <c r="AN6" s="23">
        <v>1</v>
      </c>
      <c r="AO6" s="17"/>
      <c r="AP6" s="23">
        <v>1</v>
      </c>
      <c r="AQ6" s="17"/>
      <c r="AR6" s="23">
        <v>1</v>
      </c>
      <c r="AS6" s="17"/>
      <c r="AT6" s="16"/>
      <c r="AU6" s="23">
        <v>1</v>
      </c>
      <c r="AV6" s="17"/>
      <c r="AW6" s="23">
        <v>1</v>
      </c>
      <c r="AX6" s="17"/>
      <c r="AY6" s="23">
        <v>1</v>
      </c>
      <c r="AZ6" s="17"/>
      <c r="BA6" s="16"/>
      <c r="BB6" s="23">
        <v>1</v>
      </c>
      <c r="BC6" s="17"/>
      <c r="BD6" s="23">
        <v>1</v>
      </c>
      <c r="BE6" s="17"/>
      <c r="BF6" s="23">
        <v>1</v>
      </c>
      <c r="BG6" s="17"/>
      <c r="BH6" s="16"/>
      <c r="BI6" s="23">
        <v>1</v>
      </c>
      <c r="BJ6" s="17"/>
      <c r="BK6" s="18">
        <f>SUM(AI6:BJ6)</f>
        <v>12</v>
      </c>
      <c r="BL6" s="23">
        <v>1</v>
      </c>
      <c r="BM6" s="17"/>
      <c r="BN6" s="23">
        <v>1</v>
      </c>
      <c r="BO6" s="17"/>
      <c r="BP6" s="16"/>
      <c r="BQ6" s="23">
        <v>1</v>
      </c>
      <c r="BR6" s="17"/>
      <c r="BS6" s="23">
        <v>1</v>
      </c>
      <c r="BT6" s="17"/>
      <c r="BU6" s="23">
        <v>1</v>
      </c>
      <c r="BV6" s="17"/>
      <c r="BW6" s="16"/>
      <c r="BX6" s="23">
        <v>1</v>
      </c>
      <c r="BY6" s="17"/>
      <c r="BZ6" s="23">
        <v>1</v>
      </c>
      <c r="CA6" s="17"/>
      <c r="CB6" s="23">
        <v>1</v>
      </c>
      <c r="CC6" s="17"/>
      <c r="CD6" s="16"/>
      <c r="CE6" s="23">
        <v>1</v>
      </c>
      <c r="CF6" s="17"/>
      <c r="CG6" s="23">
        <v>1</v>
      </c>
      <c r="CH6" s="17"/>
      <c r="CI6" s="23">
        <v>1</v>
      </c>
      <c r="CJ6" s="17"/>
      <c r="CK6" s="16"/>
      <c r="CL6" s="23">
        <v>1</v>
      </c>
      <c r="CM6" s="17"/>
      <c r="CN6" s="23">
        <v>1</v>
      </c>
      <c r="CO6" s="17"/>
      <c r="CP6" s="23">
        <v>1</v>
      </c>
      <c r="CQ6" s="18">
        <f>SUM(BL6:CP6)</f>
        <v>14</v>
      </c>
      <c r="CR6" s="17"/>
      <c r="CS6" s="16"/>
      <c r="CT6" s="23">
        <v>1</v>
      </c>
      <c r="CU6" s="17"/>
      <c r="CV6" s="23">
        <v>1</v>
      </c>
      <c r="CW6" s="17"/>
      <c r="CX6" s="23">
        <v>1</v>
      </c>
      <c r="CY6" s="17"/>
      <c r="CZ6" s="16"/>
      <c r="DA6" s="23">
        <v>1</v>
      </c>
      <c r="DB6" s="17"/>
      <c r="DC6" s="23">
        <v>1</v>
      </c>
      <c r="DD6" s="17"/>
      <c r="DE6" s="23">
        <v>1</v>
      </c>
      <c r="DF6" s="17"/>
      <c r="DG6" s="18">
        <f>SUM(CR6:DF6)</f>
        <v>6</v>
      </c>
      <c r="DH6" s="18">
        <f>AH6+BK6+CQ6+DG6</f>
        <v>45</v>
      </c>
      <c r="DI6" s="19" t="s">
        <v>18</v>
      </c>
    </row>
    <row r="7" spans="1:113" ht="28.5" customHeight="1" x14ac:dyDescent="0.25">
      <c r="A7" s="14">
        <f t="shared" si="0"/>
        <v>3</v>
      </c>
      <c r="B7" s="15" t="s">
        <v>20</v>
      </c>
      <c r="C7" s="16"/>
      <c r="D7" s="17"/>
      <c r="E7" s="24">
        <v>1</v>
      </c>
      <c r="F7" s="17"/>
      <c r="G7" s="17"/>
      <c r="H7" s="17"/>
      <c r="I7" s="17"/>
      <c r="J7" s="16"/>
      <c r="K7" s="17"/>
      <c r="L7" s="23">
        <v>1</v>
      </c>
      <c r="M7" s="17"/>
      <c r="N7" s="17"/>
      <c r="O7" s="17"/>
      <c r="P7" s="17"/>
      <c r="Q7" s="16"/>
      <c r="R7" s="17"/>
      <c r="S7" s="23">
        <v>1</v>
      </c>
      <c r="T7" s="17"/>
      <c r="U7" s="17"/>
      <c r="V7" s="17"/>
      <c r="W7" s="17"/>
      <c r="X7" s="16"/>
      <c r="Y7" s="17"/>
      <c r="Z7" s="23">
        <v>1</v>
      </c>
      <c r="AA7" s="17"/>
      <c r="AB7" s="17"/>
      <c r="AC7" s="17"/>
      <c r="AD7" s="17"/>
      <c r="AE7" s="16"/>
      <c r="AF7" s="17"/>
      <c r="AG7" s="23">
        <v>1</v>
      </c>
      <c r="AH7" s="18">
        <f t="shared" ref="AH7:AH19" si="1">SUM(C7:AG7)</f>
        <v>5</v>
      </c>
      <c r="AI7" s="17"/>
      <c r="AJ7" s="17"/>
      <c r="AK7" s="17"/>
      <c r="AL7" s="17"/>
      <c r="AM7" s="16"/>
      <c r="AN7" s="17"/>
      <c r="AO7" s="23">
        <v>1</v>
      </c>
      <c r="AP7" s="17"/>
      <c r="AQ7" s="17"/>
      <c r="AR7" s="17"/>
      <c r="AS7" s="17"/>
      <c r="AT7" s="16"/>
      <c r="AU7" s="17"/>
      <c r="AV7" s="23">
        <v>1</v>
      </c>
      <c r="AW7" s="17"/>
      <c r="AX7" s="17"/>
      <c r="AY7" s="17"/>
      <c r="AZ7" s="17"/>
      <c r="BA7" s="16"/>
      <c r="BB7" s="17"/>
      <c r="BC7" s="23">
        <v>1</v>
      </c>
      <c r="BD7" s="17"/>
      <c r="BE7" s="17"/>
      <c r="BF7" s="17"/>
      <c r="BG7" s="17"/>
      <c r="BH7" s="16"/>
      <c r="BI7" s="17"/>
      <c r="BJ7" s="23">
        <v>1</v>
      </c>
      <c r="BK7" s="18">
        <f t="shared" ref="BK7:BK19" si="2">SUM(AI7:BJ7)</f>
        <v>4</v>
      </c>
      <c r="BL7" s="17"/>
      <c r="BM7" s="17"/>
      <c r="BN7" s="17"/>
      <c r="BO7" s="17"/>
      <c r="BP7" s="16"/>
      <c r="BQ7" s="17"/>
      <c r="BR7" s="23">
        <v>1</v>
      </c>
      <c r="BS7" s="17"/>
      <c r="BT7" s="17"/>
      <c r="BU7" s="17"/>
      <c r="BV7" s="17"/>
      <c r="BW7" s="16"/>
      <c r="BX7" s="17"/>
      <c r="BY7" s="23">
        <v>1</v>
      </c>
      <c r="BZ7" s="17"/>
      <c r="CA7" s="17"/>
      <c r="CB7" s="17"/>
      <c r="CC7" s="17"/>
      <c r="CD7" s="16"/>
      <c r="CE7" s="17"/>
      <c r="CF7" s="23">
        <v>1</v>
      </c>
      <c r="CG7" s="17"/>
      <c r="CH7" s="17"/>
      <c r="CI7" s="17"/>
      <c r="CJ7" s="17"/>
      <c r="CK7" s="16"/>
      <c r="CL7" s="17"/>
      <c r="CM7" s="23">
        <v>1</v>
      </c>
      <c r="CN7" s="17"/>
      <c r="CO7" s="17"/>
      <c r="CP7" s="17"/>
      <c r="CQ7" s="18">
        <f t="shared" ref="CQ7:CQ19" si="3">SUM(BL7:CP7)</f>
        <v>4</v>
      </c>
      <c r="CR7" s="17"/>
      <c r="CS7" s="16"/>
      <c r="CT7" s="17"/>
      <c r="CU7" s="23">
        <v>1</v>
      </c>
      <c r="CV7" s="17"/>
      <c r="CW7" s="17"/>
      <c r="CX7" s="17"/>
      <c r="CY7" s="17"/>
      <c r="CZ7" s="16"/>
      <c r="DA7" s="17"/>
      <c r="DB7" s="23">
        <v>1</v>
      </c>
      <c r="DC7" s="17"/>
      <c r="DD7" s="17"/>
      <c r="DE7" s="17"/>
      <c r="DF7" s="17"/>
      <c r="DG7" s="18">
        <f t="shared" ref="DG7:DG19" si="4">SUM(CR7:DF7)</f>
        <v>2</v>
      </c>
      <c r="DH7" s="18">
        <f t="shared" ref="DH7:DH19" si="5">AH7+BK7+CQ7+DG7</f>
        <v>15</v>
      </c>
      <c r="DI7" s="19" t="s">
        <v>21</v>
      </c>
    </row>
    <row r="8" spans="1:113" ht="28.5" customHeight="1" x14ac:dyDescent="0.25">
      <c r="A8" s="14">
        <f t="shared" si="0"/>
        <v>4</v>
      </c>
      <c r="B8" s="15" t="s">
        <v>22</v>
      </c>
      <c r="C8" s="16"/>
      <c r="D8" s="17"/>
      <c r="E8" s="20"/>
      <c r="F8" s="17"/>
      <c r="G8" s="23">
        <v>1</v>
      </c>
      <c r="H8" s="17"/>
      <c r="I8" s="17"/>
      <c r="J8" s="16"/>
      <c r="K8" s="17"/>
      <c r="L8" s="17"/>
      <c r="M8" s="17"/>
      <c r="N8" s="23">
        <v>1</v>
      </c>
      <c r="O8" s="17"/>
      <c r="P8" s="17"/>
      <c r="Q8" s="16"/>
      <c r="R8" s="17"/>
      <c r="S8" s="17"/>
      <c r="T8" s="17"/>
      <c r="U8" s="23">
        <v>1</v>
      </c>
      <c r="V8" s="17"/>
      <c r="W8" s="17"/>
      <c r="X8" s="16"/>
      <c r="Y8" s="17"/>
      <c r="Z8" s="17"/>
      <c r="AA8" s="17"/>
      <c r="AB8" s="23">
        <v>1</v>
      </c>
      <c r="AC8" s="17"/>
      <c r="AD8" s="17"/>
      <c r="AE8" s="16"/>
      <c r="AF8" s="17"/>
      <c r="AG8" s="17"/>
      <c r="AH8" s="18">
        <f t="shared" si="1"/>
        <v>4</v>
      </c>
      <c r="AI8" s="17"/>
      <c r="AJ8" s="23">
        <v>1</v>
      </c>
      <c r="AK8" s="17"/>
      <c r="AL8" s="17"/>
      <c r="AM8" s="16"/>
      <c r="AN8" s="17"/>
      <c r="AO8" s="17"/>
      <c r="AP8" s="17"/>
      <c r="AQ8" s="23">
        <v>1</v>
      </c>
      <c r="AR8" s="17"/>
      <c r="AS8" s="17"/>
      <c r="AT8" s="16"/>
      <c r="AU8" s="17"/>
      <c r="AV8" s="17"/>
      <c r="AW8" s="17"/>
      <c r="AX8" s="23">
        <v>1</v>
      </c>
      <c r="AY8" s="17"/>
      <c r="AZ8" s="17"/>
      <c r="BA8" s="16"/>
      <c r="BB8" s="17"/>
      <c r="BC8" s="17"/>
      <c r="BD8" s="17"/>
      <c r="BE8" s="23">
        <v>1</v>
      </c>
      <c r="BF8" s="17"/>
      <c r="BG8" s="17"/>
      <c r="BH8" s="16"/>
      <c r="BI8" s="17"/>
      <c r="BJ8" s="17"/>
      <c r="BK8" s="18">
        <f t="shared" si="2"/>
        <v>4</v>
      </c>
      <c r="BL8" s="17"/>
      <c r="BM8" s="23">
        <v>1</v>
      </c>
      <c r="BN8" s="17"/>
      <c r="BO8" s="17"/>
      <c r="BP8" s="16"/>
      <c r="BQ8" s="17"/>
      <c r="BR8" s="17"/>
      <c r="BS8" s="17"/>
      <c r="BT8" s="23">
        <v>1</v>
      </c>
      <c r="BU8" s="17"/>
      <c r="BV8" s="17"/>
      <c r="BW8" s="16"/>
      <c r="BX8" s="17"/>
      <c r="BY8" s="17"/>
      <c r="BZ8" s="17"/>
      <c r="CA8" s="23">
        <v>1</v>
      </c>
      <c r="CB8" s="17"/>
      <c r="CC8" s="17"/>
      <c r="CD8" s="16"/>
      <c r="CE8" s="17"/>
      <c r="CF8" s="17"/>
      <c r="CG8" s="17"/>
      <c r="CH8" s="23">
        <v>1</v>
      </c>
      <c r="CI8" s="17"/>
      <c r="CJ8" s="17"/>
      <c r="CK8" s="16"/>
      <c r="CL8" s="17"/>
      <c r="CM8" s="17"/>
      <c r="CN8" s="17"/>
      <c r="CO8" s="23">
        <v>1</v>
      </c>
      <c r="CP8" s="17"/>
      <c r="CQ8" s="18">
        <f t="shared" si="3"/>
        <v>5</v>
      </c>
      <c r="CR8" s="17"/>
      <c r="CS8" s="16"/>
      <c r="CT8" s="17"/>
      <c r="CU8" s="17"/>
      <c r="CV8" s="17"/>
      <c r="CW8" s="23">
        <v>1</v>
      </c>
      <c r="CX8" s="17"/>
      <c r="CY8" s="17"/>
      <c r="CZ8" s="16"/>
      <c r="DA8" s="17"/>
      <c r="DB8" s="17"/>
      <c r="DC8" s="17"/>
      <c r="DD8" s="23">
        <v>1</v>
      </c>
      <c r="DE8" s="17"/>
      <c r="DF8" s="17"/>
      <c r="DG8" s="18">
        <f t="shared" si="4"/>
        <v>2</v>
      </c>
      <c r="DH8" s="18">
        <f t="shared" si="5"/>
        <v>15</v>
      </c>
      <c r="DI8" s="19" t="s">
        <v>21</v>
      </c>
    </row>
    <row r="9" spans="1:113" ht="27.75" customHeight="1" x14ac:dyDescent="0.25">
      <c r="A9" s="14">
        <f t="shared" si="0"/>
        <v>5</v>
      </c>
      <c r="B9" s="15" t="s">
        <v>23</v>
      </c>
      <c r="C9" s="16"/>
      <c r="D9" s="17"/>
      <c r="E9" s="20"/>
      <c r="F9" s="17"/>
      <c r="G9" s="17"/>
      <c r="H9" s="17"/>
      <c r="I9" s="23">
        <v>1</v>
      </c>
      <c r="J9" s="16"/>
      <c r="K9" s="17"/>
      <c r="L9" s="17"/>
      <c r="M9" s="17"/>
      <c r="N9" s="17"/>
      <c r="O9" s="17"/>
      <c r="P9" s="23">
        <v>1</v>
      </c>
      <c r="Q9" s="16"/>
      <c r="R9" s="17"/>
      <c r="S9" s="17"/>
      <c r="T9" s="17"/>
      <c r="U9" s="17"/>
      <c r="V9" s="17"/>
      <c r="W9" s="23">
        <v>1</v>
      </c>
      <c r="X9" s="16"/>
      <c r="Y9" s="17"/>
      <c r="Z9" s="17"/>
      <c r="AA9" s="17"/>
      <c r="AB9" s="17"/>
      <c r="AC9" s="17"/>
      <c r="AD9" s="23">
        <v>1</v>
      </c>
      <c r="AE9" s="16"/>
      <c r="AF9" s="17"/>
      <c r="AG9" s="17"/>
      <c r="AH9" s="18">
        <f t="shared" si="1"/>
        <v>4</v>
      </c>
      <c r="AI9" s="17"/>
      <c r="AJ9" s="17"/>
      <c r="AK9" s="17"/>
      <c r="AL9" s="23">
        <v>1</v>
      </c>
      <c r="AM9" s="16"/>
      <c r="AN9" s="17"/>
      <c r="AO9" s="17"/>
      <c r="AP9" s="17"/>
      <c r="AQ9" s="17"/>
      <c r="AR9" s="17"/>
      <c r="AS9" s="23">
        <v>1</v>
      </c>
      <c r="AT9" s="16"/>
      <c r="AU9" s="17"/>
      <c r="AV9" s="17"/>
      <c r="AW9" s="17"/>
      <c r="AX9" s="17"/>
      <c r="AY9" s="17"/>
      <c r="AZ9" s="23">
        <v>1</v>
      </c>
      <c r="BA9" s="16"/>
      <c r="BB9" s="17"/>
      <c r="BC9" s="17"/>
      <c r="BD9" s="17"/>
      <c r="BE9" s="17"/>
      <c r="BF9" s="17"/>
      <c r="BG9" s="23">
        <v>1</v>
      </c>
      <c r="BH9" s="16"/>
      <c r="BI9" s="17"/>
      <c r="BJ9" s="17"/>
      <c r="BK9" s="18">
        <f t="shared" si="2"/>
        <v>4</v>
      </c>
      <c r="BL9" s="17"/>
      <c r="BM9" s="17"/>
      <c r="BN9" s="17"/>
      <c r="BO9" s="23">
        <v>1</v>
      </c>
      <c r="BP9" s="16"/>
      <c r="BQ9" s="17"/>
      <c r="BR9" s="17"/>
      <c r="BS9" s="17"/>
      <c r="BT9" s="17"/>
      <c r="BU9" s="17"/>
      <c r="BV9" s="23">
        <v>1</v>
      </c>
      <c r="BW9" s="16"/>
      <c r="BX9" s="17"/>
      <c r="BY9" s="17"/>
      <c r="BZ9" s="17"/>
      <c r="CA9" s="17"/>
      <c r="CB9" s="17"/>
      <c r="CC9" s="23">
        <v>1</v>
      </c>
      <c r="CD9" s="16"/>
      <c r="CE9" s="17"/>
      <c r="CF9" s="17"/>
      <c r="CG9" s="17"/>
      <c r="CH9" s="17"/>
      <c r="CI9" s="17"/>
      <c r="CJ9" s="23">
        <v>1</v>
      </c>
      <c r="CK9" s="16"/>
      <c r="CL9" s="17"/>
      <c r="CM9" s="17"/>
      <c r="CN9" s="17"/>
      <c r="CO9" s="17"/>
      <c r="CP9" s="17"/>
      <c r="CQ9" s="18">
        <f t="shared" si="3"/>
        <v>4</v>
      </c>
      <c r="CR9" s="23">
        <v>1</v>
      </c>
      <c r="CS9" s="16"/>
      <c r="CT9" s="17"/>
      <c r="CU9" s="17"/>
      <c r="CV9" s="17"/>
      <c r="CW9" s="17"/>
      <c r="CX9" s="17"/>
      <c r="CY9" s="23">
        <v>1</v>
      </c>
      <c r="CZ9" s="16"/>
      <c r="DA9" s="17"/>
      <c r="DB9" s="17"/>
      <c r="DC9" s="17"/>
      <c r="DD9" s="17"/>
      <c r="DE9" s="17"/>
      <c r="DF9" s="23">
        <v>1</v>
      </c>
      <c r="DG9" s="18">
        <f t="shared" si="4"/>
        <v>3</v>
      </c>
      <c r="DH9" s="18">
        <f t="shared" si="5"/>
        <v>15</v>
      </c>
      <c r="DI9" s="19" t="s">
        <v>21</v>
      </c>
    </row>
    <row r="10" spans="1:113" ht="64.5" customHeight="1" x14ac:dyDescent="0.25">
      <c r="A10" s="14">
        <f t="shared" si="0"/>
        <v>6</v>
      </c>
      <c r="B10" s="15" t="s">
        <v>24</v>
      </c>
      <c r="C10" s="16"/>
      <c r="D10" s="17"/>
      <c r="E10" s="24">
        <v>1</v>
      </c>
      <c r="F10" s="17"/>
      <c r="G10" s="23">
        <v>1</v>
      </c>
      <c r="H10" s="17"/>
      <c r="I10" s="23">
        <v>1</v>
      </c>
      <c r="J10" s="16"/>
      <c r="K10" s="17"/>
      <c r="L10" s="24">
        <v>1</v>
      </c>
      <c r="M10" s="17"/>
      <c r="N10" s="23">
        <v>1</v>
      </c>
      <c r="O10" s="17"/>
      <c r="P10" s="23">
        <v>1</v>
      </c>
      <c r="Q10" s="16"/>
      <c r="R10" s="17"/>
      <c r="S10" s="24">
        <v>1</v>
      </c>
      <c r="T10" s="17"/>
      <c r="U10" s="23">
        <v>1</v>
      </c>
      <c r="V10" s="17"/>
      <c r="W10" s="23">
        <v>1</v>
      </c>
      <c r="X10" s="16"/>
      <c r="Y10" s="17"/>
      <c r="Z10" s="24">
        <v>1</v>
      </c>
      <c r="AA10" s="17"/>
      <c r="AB10" s="23">
        <v>1</v>
      </c>
      <c r="AC10" s="17"/>
      <c r="AD10" s="23">
        <v>1</v>
      </c>
      <c r="AE10" s="16"/>
      <c r="AF10" s="17"/>
      <c r="AG10" s="24">
        <v>1</v>
      </c>
      <c r="AH10" s="18">
        <f t="shared" si="1"/>
        <v>13</v>
      </c>
      <c r="AI10" s="17"/>
      <c r="AJ10" s="23">
        <v>1</v>
      </c>
      <c r="AK10" s="17"/>
      <c r="AL10" s="23">
        <v>1</v>
      </c>
      <c r="AM10" s="16"/>
      <c r="AN10" s="17"/>
      <c r="AO10" s="24">
        <v>1</v>
      </c>
      <c r="AP10" s="17"/>
      <c r="AQ10" s="23">
        <v>1</v>
      </c>
      <c r="AR10" s="17"/>
      <c r="AS10" s="23">
        <v>1</v>
      </c>
      <c r="AT10" s="16"/>
      <c r="AU10" s="17"/>
      <c r="AV10" s="24">
        <v>1</v>
      </c>
      <c r="AW10" s="17"/>
      <c r="AX10" s="23">
        <v>1</v>
      </c>
      <c r="AY10" s="17"/>
      <c r="AZ10" s="23">
        <v>1</v>
      </c>
      <c r="BA10" s="16"/>
      <c r="BB10" s="17"/>
      <c r="BC10" s="24">
        <v>1</v>
      </c>
      <c r="BD10" s="17"/>
      <c r="BE10" s="23">
        <v>1</v>
      </c>
      <c r="BF10" s="17"/>
      <c r="BG10" s="23">
        <v>1</v>
      </c>
      <c r="BH10" s="16"/>
      <c r="BI10" s="17"/>
      <c r="BJ10" s="23">
        <v>1</v>
      </c>
      <c r="BK10" s="18">
        <f t="shared" si="2"/>
        <v>12</v>
      </c>
      <c r="BL10" s="17"/>
      <c r="BM10" s="23">
        <v>1</v>
      </c>
      <c r="BN10" s="17"/>
      <c r="BO10" s="23">
        <v>1</v>
      </c>
      <c r="BP10" s="16"/>
      <c r="BQ10" s="17"/>
      <c r="BR10" s="24">
        <v>1</v>
      </c>
      <c r="BS10" s="17"/>
      <c r="BT10" s="23">
        <v>1</v>
      </c>
      <c r="BU10" s="17"/>
      <c r="BV10" s="23">
        <v>1</v>
      </c>
      <c r="BW10" s="16"/>
      <c r="BX10" s="17"/>
      <c r="BY10" s="24">
        <v>1</v>
      </c>
      <c r="BZ10" s="17"/>
      <c r="CA10" s="23">
        <v>1</v>
      </c>
      <c r="CB10" s="17"/>
      <c r="CC10" s="23">
        <v>1</v>
      </c>
      <c r="CD10" s="16"/>
      <c r="CE10" s="17"/>
      <c r="CF10" s="24">
        <v>1</v>
      </c>
      <c r="CG10" s="17"/>
      <c r="CH10" s="23">
        <v>1</v>
      </c>
      <c r="CI10" s="17"/>
      <c r="CJ10" s="23">
        <v>1</v>
      </c>
      <c r="CK10" s="16"/>
      <c r="CL10" s="17"/>
      <c r="CM10" s="23">
        <v>1</v>
      </c>
      <c r="CN10" s="17"/>
      <c r="CO10" s="23">
        <v>1</v>
      </c>
      <c r="CP10" s="17"/>
      <c r="CQ10" s="18">
        <f t="shared" si="3"/>
        <v>13</v>
      </c>
      <c r="CR10" s="23">
        <v>1</v>
      </c>
      <c r="CS10" s="16"/>
      <c r="CT10" s="17"/>
      <c r="CU10" s="24">
        <v>1</v>
      </c>
      <c r="CV10" s="17"/>
      <c r="CW10" s="23">
        <v>1</v>
      </c>
      <c r="CX10" s="17"/>
      <c r="CY10" s="23">
        <v>1</v>
      </c>
      <c r="CZ10" s="16"/>
      <c r="DA10" s="17"/>
      <c r="DB10" s="24">
        <v>1</v>
      </c>
      <c r="DC10" s="17"/>
      <c r="DD10" s="23">
        <v>1</v>
      </c>
      <c r="DE10" s="17"/>
      <c r="DF10" s="23">
        <v>1</v>
      </c>
      <c r="DG10" s="18">
        <f t="shared" si="4"/>
        <v>7</v>
      </c>
      <c r="DH10" s="18">
        <f t="shared" si="5"/>
        <v>45</v>
      </c>
      <c r="DI10" s="19" t="s">
        <v>18</v>
      </c>
    </row>
    <row r="11" spans="1:113" ht="42" customHeight="1" x14ac:dyDescent="0.25">
      <c r="A11" s="14">
        <f t="shared" si="0"/>
        <v>7</v>
      </c>
      <c r="B11" s="15" t="s">
        <v>25</v>
      </c>
      <c r="C11" s="16"/>
      <c r="D11" s="23">
        <v>1</v>
      </c>
      <c r="E11" s="20"/>
      <c r="F11" s="23">
        <v>1</v>
      </c>
      <c r="G11" s="17"/>
      <c r="H11" s="23">
        <v>1</v>
      </c>
      <c r="I11" s="17"/>
      <c r="J11" s="23">
        <v>1</v>
      </c>
      <c r="K11" s="17"/>
      <c r="L11" s="20"/>
      <c r="M11" s="23">
        <v>1</v>
      </c>
      <c r="N11" s="17"/>
      <c r="O11" s="23">
        <v>1</v>
      </c>
      <c r="P11" s="17"/>
      <c r="Q11" s="23">
        <v>1</v>
      </c>
      <c r="R11" s="17"/>
      <c r="S11" s="20"/>
      <c r="T11" s="23">
        <v>1</v>
      </c>
      <c r="U11" s="17"/>
      <c r="V11" s="23">
        <v>1</v>
      </c>
      <c r="W11" s="17"/>
      <c r="X11" s="23">
        <v>1</v>
      </c>
      <c r="Y11" s="17"/>
      <c r="Z11" s="20"/>
      <c r="AA11" s="23">
        <v>1</v>
      </c>
      <c r="AB11" s="17"/>
      <c r="AC11" s="23">
        <v>1</v>
      </c>
      <c r="AD11" s="17"/>
      <c r="AE11" s="23">
        <v>1</v>
      </c>
      <c r="AF11" s="17"/>
      <c r="AG11" s="20"/>
      <c r="AH11" s="18">
        <f t="shared" si="1"/>
        <v>13</v>
      </c>
      <c r="AI11" s="23">
        <v>1</v>
      </c>
      <c r="AJ11" s="17"/>
      <c r="AK11" s="23">
        <v>1</v>
      </c>
      <c r="AL11" s="17"/>
      <c r="AM11" s="23">
        <v>1</v>
      </c>
      <c r="AN11" s="17"/>
      <c r="AO11" s="20"/>
      <c r="AP11" s="23">
        <v>1</v>
      </c>
      <c r="AQ11" s="17"/>
      <c r="AR11" s="23">
        <v>1</v>
      </c>
      <c r="AS11" s="17"/>
      <c r="AT11" s="23">
        <v>1</v>
      </c>
      <c r="AU11" s="17"/>
      <c r="AV11" s="20"/>
      <c r="AW11" s="23">
        <v>1</v>
      </c>
      <c r="AX11" s="17"/>
      <c r="AY11" s="23">
        <v>1</v>
      </c>
      <c r="AZ11" s="17"/>
      <c r="BA11" s="23">
        <v>1</v>
      </c>
      <c r="BB11" s="17"/>
      <c r="BC11" s="20"/>
      <c r="BD11" s="23">
        <v>1</v>
      </c>
      <c r="BE11" s="17"/>
      <c r="BF11" s="23">
        <v>1</v>
      </c>
      <c r="BG11" s="17"/>
      <c r="BH11" s="23">
        <v>1</v>
      </c>
      <c r="BI11" s="17"/>
      <c r="BJ11" s="17"/>
      <c r="BK11" s="18">
        <f t="shared" si="2"/>
        <v>12</v>
      </c>
      <c r="BL11" s="23">
        <v>1</v>
      </c>
      <c r="BM11" s="17"/>
      <c r="BN11" s="23">
        <v>1</v>
      </c>
      <c r="BO11" s="17"/>
      <c r="BP11" s="16">
        <v>1</v>
      </c>
      <c r="BQ11" s="17"/>
      <c r="BR11" s="20"/>
      <c r="BS11" s="23">
        <v>1</v>
      </c>
      <c r="BT11" s="17"/>
      <c r="BU11" s="23">
        <v>1</v>
      </c>
      <c r="BV11" s="17"/>
      <c r="BW11" s="23">
        <v>1</v>
      </c>
      <c r="BX11" s="17"/>
      <c r="BY11" s="20"/>
      <c r="BZ11" s="23">
        <v>1</v>
      </c>
      <c r="CA11" s="17"/>
      <c r="CB11" s="23">
        <v>1</v>
      </c>
      <c r="CC11" s="17"/>
      <c r="CD11" s="23">
        <v>1</v>
      </c>
      <c r="CE11" s="17"/>
      <c r="CF11" s="20"/>
      <c r="CG11" s="23">
        <v>1</v>
      </c>
      <c r="CH11" s="17"/>
      <c r="CI11" s="23">
        <v>1</v>
      </c>
      <c r="CJ11" s="17"/>
      <c r="CK11" s="23">
        <v>1</v>
      </c>
      <c r="CL11" s="17"/>
      <c r="CM11" s="17"/>
      <c r="CN11" s="23">
        <v>1</v>
      </c>
      <c r="CO11" s="17"/>
      <c r="CP11" s="23">
        <v>1</v>
      </c>
      <c r="CQ11" s="18">
        <f t="shared" si="3"/>
        <v>14</v>
      </c>
      <c r="CR11" s="17"/>
      <c r="CS11" s="23">
        <v>1</v>
      </c>
      <c r="CT11" s="17"/>
      <c r="CU11" s="20"/>
      <c r="CV11" s="23">
        <v>1</v>
      </c>
      <c r="CW11" s="17"/>
      <c r="CX11" s="23">
        <v>1</v>
      </c>
      <c r="CY11" s="17"/>
      <c r="CZ11" s="23">
        <v>1</v>
      </c>
      <c r="DA11" s="17"/>
      <c r="DB11" s="20"/>
      <c r="DC11" s="23">
        <v>1</v>
      </c>
      <c r="DD11" s="17"/>
      <c r="DE11" s="23">
        <v>1</v>
      </c>
      <c r="DF11" s="17"/>
      <c r="DG11" s="18">
        <f t="shared" si="4"/>
        <v>6</v>
      </c>
      <c r="DH11" s="18">
        <f t="shared" si="5"/>
        <v>45</v>
      </c>
      <c r="DI11" s="19" t="s">
        <v>18</v>
      </c>
    </row>
    <row r="12" spans="1:113" ht="29.25" customHeight="1" x14ac:dyDescent="0.25">
      <c r="A12" s="14">
        <f t="shared" si="0"/>
        <v>8</v>
      </c>
      <c r="B12" s="15" t="s">
        <v>26</v>
      </c>
      <c r="C12" s="16"/>
      <c r="D12" s="24">
        <v>1</v>
      </c>
      <c r="E12" s="20"/>
      <c r="F12" s="24">
        <v>1</v>
      </c>
      <c r="G12" s="17"/>
      <c r="H12" s="24">
        <v>1</v>
      </c>
      <c r="I12" s="17"/>
      <c r="J12" s="16"/>
      <c r="K12" s="24">
        <v>1</v>
      </c>
      <c r="L12" s="17"/>
      <c r="M12" s="24">
        <v>1</v>
      </c>
      <c r="N12" s="17"/>
      <c r="O12" s="24">
        <v>1</v>
      </c>
      <c r="P12" s="17"/>
      <c r="Q12" s="16"/>
      <c r="R12" s="24">
        <v>1</v>
      </c>
      <c r="S12" s="17"/>
      <c r="T12" s="24">
        <v>1</v>
      </c>
      <c r="U12" s="17"/>
      <c r="V12" s="24">
        <v>1</v>
      </c>
      <c r="W12" s="17"/>
      <c r="X12" s="16"/>
      <c r="Y12" s="24">
        <v>1</v>
      </c>
      <c r="Z12" s="17"/>
      <c r="AA12" s="24">
        <v>1</v>
      </c>
      <c r="AB12" s="17"/>
      <c r="AC12" s="24">
        <v>1</v>
      </c>
      <c r="AD12" s="17"/>
      <c r="AE12" s="16"/>
      <c r="AF12" s="24">
        <v>1</v>
      </c>
      <c r="AG12" s="17"/>
      <c r="AH12" s="18">
        <f t="shared" si="1"/>
        <v>13</v>
      </c>
      <c r="AI12" s="24">
        <v>1</v>
      </c>
      <c r="AJ12" s="17"/>
      <c r="AK12" s="24">
        <v>1</v>
      </c>
      <c r="AL12" s="17"/>
      <c r="AM12" s="16"/>
      <c r="AN12" s="24">
        <v>1</v>
      </c>
      <c r="AO12" s="17"/>
      <c r="AP12" s="24">
        <v>1</v>
      </c>
      <c r="AQ12" s="17"/>
      <c r="AR12" s="24">
        <v>1</v>
      </c>
      <c r="AS12" s="17"/>
      <c r="AT12" s="16"/>
      <c r="AU12" s="24">
        <v>1</v>
      </c>
      <c r="AV12" s="17"/>
      <c r="AW12" s="24">
        <v>1</v>
      </c>
      <c r="AX12" s="17"/>
      <c r="AY12" s="24">
        <v>1</v>
      </c>
      <c r="AZ12" s="17"/>
      <c r="BA12" s="16"/>
      <c r="BB12" s="24">
        <v>1</v>
      </c>
      <c r="BC12" s="17"/>
      <c r="BD12" s="24">
        <v>1</v>
      </c>
      <c r="BE12" s="17"/>
      <c r="BF12" s="24">
        <v>1</v>
      </c>
      <c r="BG12" s="17"/>
      <c r="BH12" s="16"/>
      <c r="BI12" s="24">
        <v>1</v>
      </c>
      <c r="BJ12" s="17"/>
      <c r="BK12" s="18">
        <f t="shared" si="2"/>
        <v>12</v>
      </c>
      <c r="BL12" s="24">
        <v>1</v>
      </c>
      <c r="BM12" s="17"/>
      <c r="BN12" s="24">
        <v>1</v>
      </c>
      <c r="BO12" s="17"/>
      <c r="BP12" s="16"/>
      <c r="BQ12" s="24">
        <v>1</v>
      </c>
      <c r="BR12" s="17"/>
      <c r="BS12" s="24">
        <v>1</v>
      </c>
      <c r="BT12" s="17"/>
      <c r="BU12" s="24">
        <v>1</v>
      </c>
      <c r="BV12" s="17"/>
      <c r="BW12" s="16"/>
      <c r="BX12" s="24">
        <v>1</v>
      </c>
      <c r="BY12" s="17"/>
      <c r="BZ12" s="24">
        <v>1</v>
      </c>
      <c r="CA12" s="17"/>
      <c r="CB12" s="24">
        <v>1</v>
      </c>
      <c r="CC12" s="17"/>
      <c r="CD12" s="16"/>
      <c r="CE12" s="24">
        <v>1</v>
      </c>
      <c r="CF12" s="17"/>
      <c r="CG12" s="24">
        <v>1</v>
      </c>
      <c r="CH12" s="17"/>
      <c r="CI12" s="24">
        <v>1</v>
      </c>
      <c r="CJ12" s="17"/>
      <c r="CK12" s="16"/>
      <c r="CL12" s="24">
        <v>1</v>
      </c>
      <c r="CM12" s="17"/>
      <c r="CN12" s="24">
        <v>1</v>
      </c>
      <c r="CO12" s="17"/>
      <c r="CP12" s="24">
        <v>1</v>
      </c>
      <c r="CQ12" s="18">
        <f t="shared" si="3"/>
        <v>14</v>
      </c>
      <c r="CR12" s="17"/>
      <c r="CS12" s="16"/>
      <c r="CT12" s="24">
        <v>1</v>
      </c>
      <c r="CU12" s="17"/>
      <c r="CV12" s="24">
        <v>1</v>
      </c>
      <c r="CW12" s="17"/>
      <c r="CX12" s="24">
        <v>1</v>
      </c>
      <c r="CY12" s="17"/>
      <c r="CZ12" s="16"/>
      <c r="DA12" s="24">
        <v>1</v>
      </c>
      <c r="DB12" s="17"/>
      <c r="DC12" s="24">
        <v>1</v>
      </c>
      <c r="DD12" s="17"/>
      <c r="DE12" s="24">
        <v>1</v>
      </c>
      <c r="DF12" s="17"/>
      <c r="DG12" s="18">
        <f t="shared" si="4"/>
        <v>6</v>
      </c>
      <c r="DH12" s="18">
        <f t="shared" si="5"/>
        <v>45</v>
      </c>
      <c r="DI12" s="19" t="s">
        <v>18</v>
      </c>
    </row>
    <row r="13" spans="1:113" ht="38.25" customHeight="1" x14ac:dyDescent="0.25">
      <c r="A13" s="14">
        <f t="shared" si="0"/>
        <v>9</v>
      </c>
      <c r="B13" s="15" t="s">
        <v>27</v>
      </c>
      <c r="C13" s="16"/>
      <c r="D13" s="17"/>
      <c r="E13" s="20"/>
      <c r="F13" s="17"/>
      <c r="G13" s="20"/>
      <c r="H13" s="17"/>
      <c r="I13" s="23">
        <v>1</v>
      </c>
      <c r="J13" s="16"/>
      <c r="K13" s="17"/>
      <c r="L13" s="17"/>
      <c r="M13" s="17"/>
      <c r="N13" s="20"/>
      <c r="O13" s="17"/>
      <c r="P13" s="23">
        <v>1</v>
      </c>
      <c r="Q13" s="16"/>
      <c r="R13" s="17"/>
      <c r="S13" s="17"/>
      <c r="T13" s="17"/>
      <c r="U13" s="20"/>
      <c r="V13" s="17"/>
      <c r="W13" s="23">
        <v>1</v>
      </c>
      <c r="X13" s="16"/>
      <c r="Y13" s="17"/>
      <c r="Z13" s="17"/>
      <c r="AA13" s="17"/>
      <c r="AB13" s="20"/>
      <c r="AC13" s="17"/>
      <c r="AD13" s="23">
        <v>1</v>
      </c>
      <c r="AE13" s="16"/>
      <c r="AF13" s="17"/>
      <c r="AG13" s="17"/>
      <c r="AH13" s="18">
        <f t="shared" si="1"/>
        <v>4</v>
      </c>
      <c r="AI13" s="17"/>
      <c r="AJ13" s="20"/>
      <c r="AK13" s="17"/>
      <c r="AL13" s="23">
        <v>1</v>
      </c>
      <c r="AM13" s="16"/>
      <c r="AN13" s="17"/>
      <c r="AO13" s="17"/>
      <c r="AP13" s="17"/>
      <c r="AQ13" s="20"/>
      <c r="AR13" s="17"/>
      <c r="AS13" s="23">
        <v>1</v>
      </c>
      <c r="AT13" s="16"/>
      <c r="AU13" s="17"/>
      <c r="AV13" s="17"/>
      <c r="AW13" s="17"/>
      <c r="AX13" s="20"/>
      <c r="AY13" s="17"/>
      <c r="AZ13" s="23">
        <v>1</v>
      </c>
      <c r="BA13" s="16"/>
      <c r="BB13" s="17"/>
      <c r="BC13" s="17"/>
      <c r="BD13" s="17"/>
      <c r="BE13" s="20"/>
      <c r="BF13" s="17"/>
      <c r="BG13" s="23">
        <v>1</v>
      </c>
      <c r="BH13" s="16"/>
      <c r="BI13" s="17"/>
      <c r="BJ13" s="17"/>
      <c r="BK13" s="18">
        <f t="shared" si="2"/>
        <v>4</v>
      </c>
      <c r="BL13" s="17"/>
      <c r="BM13" s="20"/>
      <c r="BN13" s="17"/>
      <c r="BO13" s="23">
        <v>1</v>
      </c>
      <c r="BP13" s="16"/>
      <c r="BQ13" s="17"/>
      <c r="BR13" s="17"/>
      <c r="BS13" s="17"/>
      <c r="BT13" s="20"/>
      <c r="BU13" s="17"/>
      <c r="BV13" s="23">
        <v>1</v>
      </c>
      <c r="BW13" s="16"/>
      <c r="BX13" s="17"/>
      <c r="BY13" s="17"/>
      <c r="BZ13" s="17"/>
      <c r="CA13" s="20"/>
      <c r="CB13" s="17"/>
      <c r="CC13" s="23">
        <v>1</v>
      </c>
      <c r="CD13" s="16"/>
      <c r="CE13" s="17"/>
      <c r="CF13" s="17"/>
      <c r="CG13" s="17"/>
      <c r="CH13" s="20"/>
      <c r="CI13" s="17"/>
      <c r="CJ13" s="23">
        <v>1</v>
      </c>
      <c r="CK13" s="16"/>
      <c r="CL13" s="17"/>
      <c r="CM13" s="17"/>
      <c r="CN13" s="17"/>
      <c r="CO13" s="20"/>
      <c r="CP13" s="17"/>
      <c r="CQ13" s="18">
        <f t="shared" si="3"/>
        <v>4</v>
      </c>
      <c r="CR13" s="23">
        <v>1</v>
      </c>
      <c r="CS13" s="16"/>
      <c r="CT13" s="17"/>
      <c r="CU13" s="17"/>
      <c r="CV13" s="17"/>
      <c r="CW13" s="20"/>
      <c r="CX13" s="17"/>
      <c r="CY13" s="23">
        <v>1</v>
      </c>
      <c r="CZ13" s="16"/>
      <c r="DA13" s="17"/>
      <c r="DB13" s="17"/>
      <c r="DC13" s="17"/>
      <c r="DD13" s="20"/>
      <c r="DE13" s="17"/>
      <c r="DF13" s="23">
        <v>1</v>
      </c>
      <c r="DG13" s="18">
        <f t="shared" si="4"/>
        <v>3</v>
      </c>
      <c r="DH13" s="18">
        <f t="shared" si="5"/>
        <v>15</v>
      </c>
      <c r="DI13" s="19" t="s">
        <v>21</v>
      </c>
    </row>
    <row r="14" spans="1:113" ht="41.25" customHeight="1" x14ac:dyDescent="0.25">
      <c r="A14" s="14">
        <f t="shared" si="0"/>
        <v>10</v>
      </c>
      <c r="B14" s="15" t="s">
        <v>28</v>
      </c>
      <c r="C14" s="16"/>
      <c r="D14" s="17"/>
      <c r="E14" s="20"/>
      <c r="F14" s="20"/>
      <c r="G14" s="23">
        <v>1</v>
      </c>
      <c r="H14" s="17"/>
      <c r="I14" s="17"/>
      <c r="J14" s="23">
        <v>1</v>
      </c>
      <c r="K14" s="17"/>
      <c r="L14" s="17"/>
      <c r="M14" s="20"/>
      <c r="N14" s="23">
        <v>1</v>
      </c>
      <c r="O14" s="17"/>
      <c r="P14" s="17"/>
      <c r="Q14" s="23">
        <v>1</v>
      </c>
      <c r="R14" s="17"/>
      <c r="S14" s="17"/>
      <c r="T14" s="20"/>
      <c r="U14" s="23">
        <v>1</v>
      </c>
      <c r="V14" s="17"/>
      <c r="W14" s="17"/>
      <c r="X14" s="23">
        <v>1</v>
      </c>
      <c r="Y14" s="17"/>
      <c r="Z14" s="17"/>
      <c r="AA14" s="20"/>
      <c r="AB14" s="23">
        <v>1</v>
      </c>
      <c r="AC14" s="17"/>
      <c r="AD14" s="17"/>
      <c r="AE14" s="23">
        <v>1</v>
      </c>
      <c r="AF14" s="17"/>
      <c r="AG14" s="17"/>
      <c r="AH14" s="18">
        <f t="shared" si="1"/>
        <v>8</v>
      </c>
      <c r="AI14" s="20"/>
      <c r="AJ14" s="23">
        <v>1</v>
      </c>
      <c r="AK14" s="17"/>
      <c r="AL14" s="17"/>
      <c r="AM14" s="23">
        <v>1</v>
      </c>
      <c r="AN14" s="17"/>
      <c r="AO14" s="17"/>
      <c r="AP14" s="20"/>
      <c r="AQ14" s="23">
        <v>1</v>
      </c>
      <c r="AR14" s="17"/>
      <c r="AS14" s="17"/>
      <c r="AT14" s="23">
        <v>1</v>
      </c>
      <c r="AU14" s="17"/>
      <c r="AV14" s="17"/>
      <c r="AW14" s="20"/>
      <c r="AX14" s="23">
        <v>1</v>
      </c>
      <c r="AY14" s="17"/>
      <c r="AZ14" s="17"/>
      <c r="BA14" s="23">
        <v>1</v>
      </c>
      <c r="BB14" s="17"/>
      <c r="BC14" s="17"/>
      <c r="BD14" s="20"/>
      <c r="BE14" s="23">
        <v>1</v>
      </c>
      <c r="BF14" s="17"/>
      <c r="BG14" s="17"/>
      <c r="BH14" s="23">
        <v>1</v>
      </c>
      <c r="BI14" s="17"/>
      <c r="BJ14" s="17"/>
      <c r="BK14" s="18">
        <f t="shared" si="2"/>
        <v>8</v>
      </c>
      <c r="BL14" s="20"/>
      <c r="BM14" s="23">
        <v>1</v>
      </c>
      <c r="BN14" s="17"/>
      <c r="BO14" s="17"/>
      <c r="BP14" s="23">
        <v>1</v>
      </c>
      <c r="BQ14" s="17"/>
      <c r="BR14" s="17"/>
      <c r="BS14" s="20"/>
      <c r="BT14" s="23">
        <v>1</v>
      </c>
      <c r="BU14" s="17"/>
      <c r="BV14" s="17"/>
      <c r="BW14" s="23">
        <v>1</v>
      </c>
      <c r="BX14" s="17"/>
      <c r="BY14" s="17"/>
      <c r="BZ14" s="20"/>
      <c r="CA14" s="23">
        <v>1</v>
      </c>
      <c r="CB14" s="17"/>
      <c r="CC14" s="17"/>
      <c r="CD14" s="23">
        <v>1</v>
      </c>
      <c r="CE14" s="17"/>
      <c r="CF14" s="17"/>
      <c r="CG14" s="20"/>
      <c r="CH14" s="23">
        <v>1</v>
      </c>
      <c r="CI14" s="17"/>
      <c r="CJ14" s="17"/>
      <c r="CK14" s="23">
        <v>1</v>
      </c>
      <c r="CL14" s="17"/>
      <c r="CM14" s="17"/>
      <c r="CN14" s="20"/>
      <c r="CO14" s="23">
        <v>1</v>
      </c>
      <c r="CP14" s="17"/>
      <c r="CQ14" s="18">
        <f t="shared" si="3"/>
        <v>9</v>
      </c>
      <c r="CR14" s="17"/>
      <c r="CS14" s="23">
        <v>1</v>
      </c>
      <c r="CT14" s="17"/>
      <c r="CU14" s="17"/>
      <c r="CV14" s="20"/>
      <c r="CW14" s="23">
        <v>1</v>
      </c>
      <c r="CX14" s="17"/>
      <c r="CY14" s="17"/>
      <c r="CZ14" s="23">
        <v>1</v>
      </c>
      <c r="DA14" s="17"/>
      <c r="DB14" s="17"/>
      <c r="DC14" s="20"/>
      <c r="DD14" s="23">
        <v>1</v>
      </c>
      <c r="DE14" s="17"/>
      <c r="DF14" s="17"/>
      <c r="DG14" s="18">
        <f t="shared" si="4"/>
        <v>4</v>
      </c>
      <c r="DH14" s="18">
        <f t="shared" si="5"/>
        <v>29</v>
      </c>
      <c r="DI14" s="19" t="s">
        <v>29</v>
      </c>
    </row>
    <row r="15" spans="1:113" ht="26.25" customHeight="1" x14ac:dyDescent="0.25">
      <c r="A15" s="14">
        <f t="shared" si="0"/>
        <v>11</v>
      </c>
      <c r="B15" s="15" t="s">
        <v>30</v>
      </c>
      <c r="C15" s="16"/>
      <c r="D15" s="17"/>
      <c r="E15" s="24">
        <v>1</v>
      </c>
      <c r="F15" s="17"/>
      <c r="G15" s="23">
        <v>1</v>
      </c>
      <c r="H15" s="17"/>
      <c r="I15" s="23">
        <v>1</v>
      </c>
      <c r="J15" s="16"/>
      <c r="K15" s="17"/>
      <c r="L15" s="23">
        <v>1</v>
      </c>
      <c r="M15" s="17"/>
      <c r="N15" s="23">
        <v>1</v>
      </c>
      <c r="O15" s="17"/>
      <c r="P15" s="23">
        <v>1</v>
      </c>
      <c r="Q15" s="16"/>
      <c r="R15" s="17"/>
      <c r="S15" s="23">
        <v>1</v>
      </c>
      <c r="T15" s="17"/>
      <c r="U15" s="23">
        <v>1</v>
      </c>
      <c r="V15" s="17"/>
      <c r="W15" s="23">
        <v>1</v>
      </c>
      <c r="X15" s="16"/>
      <c r="Y15" s="17"/>
      <c r="Z15" s="23">
        <v>1</v>
      </c>
      <c r="AA15" s="17"/>
      <c r="AB15" s="23">
        <v>1</v>
      </c>
      <c r="AC15" s="17"/>
      <c r="AD15" s="23">
        <v>1</v>
      </c>
      <c r="AE15" s="16"/>
      <c r="AF15" s="17"/>
      <c r="AG15" s="23">
        <v>1</v>
      </c>
      <c r="AH15" s="18">
        <f t="shared" si="1"/>
        <v>13</v>
      </c>
      <c r="AI15" s="17"/>
      <c r="AJ15" s="23">
        <v>1</v>
      </c>
      <c r="AK15" s="17"/>
      <c r="AL15" s="23">
        <v>1</v>
      </c>
      <c r="AM15" s="16"/>
      <c r="AN15" s="17"/>
      <c r="AO15" s="23">
        <v>1</v>
      </c>
      <c r="AP15" s="17"/>
      <c r="AQ15" s="23">
        <v>1</v>
      </c>
      <c r="AR15" s="17"/>
      <c r="AS15" s="23">
        <v>1</v>
      </c>
      <c r="AT15" s="16"/>
      <c r="AU15" s="17"/>
      <c r="AV15" s="23">
        <v>1</v>
      </c>
      <c r="AW15" s="17"/>
      <c r="AX15" s="23">
        <v>1</v>
      </c>
      <c r="AY15" s="17"/>
      <c r="AZ15" s="23">
        <v>1</v>
      </c>
      <c r="BA15" s="16"/>
      <c r="BB15" s="17"/>
      <c r="BC15" s="23">
        <v>1</v>
      </c>
      <c r="BD15" s="17"/>
      <c r="BE15" s="23">
        <v>1</v>
      </c>
      <c r="BF15" s="17"/>
      <c r="BG15" s="23">
        <v>1</v>
      </c>
      <c r="BH15" s="16"/>
      <c r="BI15" s="17"/>
      <c r="BJ15" s="23">
        <v>1</v>
      </c>
      <c r="BK15" s="18">
        <f t="shared" si="2"/>
        <v>12</v>
      </c>
      <c r="BL15" s="17"/>
      <c r="BM15" s="23">
        <v>1</v>
      </c>
      <c r="BN15" s="17"/>
      <c r="BO15" s="23">
        <v>1</v>
      </c>
      <c r="BP15" s="16"/>
      <c r="BQ15" s="17"/>
      <c r="BR15" s="23">
        <v>1</v>
      </c>
      <c r="BS15" s="17"/>
      <c r="BT15" s="23">
        <v>1</v>
      </c>
      <c r="BU15" s="17"/>
      <c r="BV15" s="23">
        <v>1</v>
      </c>
      <c r="BW15" s="16"/>
      <c r="BX15" s="17"/>
      <c r="BY15" s="23">
        <v>1</v>
      </c>
      <c r="BZ15" s="17"/>
      <c r="CA15" s="23">
        <v>1</v>
      </c>
      <c r="CB15" s="17"/>
      <c r="CC15" s="23">
        <v>1</v>
      </c>
      <c r="CD15" s="16"/>
      <c r="CE15" s="17"/>
      <c r="CF15" s="23">
        <v>1</v>
      </c>
      <c r="CG15" s="17"/>
      <c r="CH15" s="23">
        <v>1</v>
      </c>
      <c r="CI15" s="17"/>
      <c r="CJ15" s="23">
        <v>1</v>
      </c>
      <c r="CK15" s="16"/>
      <c r="CL15" s="17"/>
      <c r="CM15" s="23">
        <v>1</v>
      </c>
      <c r="CN15" s="17"/>
      <c r="CO15" s="23">
        <v>1</v>
      </c>
      <c r="CP15" s="17"/>
      <c r="CQ15" s="18">
        <f t="shared" si="3"/>
        <v>13</v>
      </c>
      <c r="CR15" s="23">
        <v>1</v>
      </c>
      <c r="CS15" s="16"/>
      <c r="CT15" s="17"/>
      <c r="CU15" s="23">
        <v>1</v>
      </c>
      <c r="CV15" s="17"/>
      <c r="CW15" s="23">
        <v>1</v>
      </c>
      <c r="CX15" s="17"/>
      <c r="CY15" s="23">
        <v>1</v>
      </c>
      <c r="CZ15" s="16"/>
      <c r="DA15" s="17"/>
      <c r="DB15" s="23">
        <v>1</v>
      </c>
      <c r="DC15" s="17"/>
      <c r="DD15" s="23">
        <v>1</v>
      </c>
      <c r="DE15" s="17"/>
      <c r="DF15" s="23">
        <v>1</v>
      </c>
      <c r="DG15" s="18">
        <f t="shared" si="4"/>
        <v>7</v>
      </c>
      <c r="DH15" s="18">
        <f t="shared" si="5"/>
        <v>45</v>
      </c>
      <c r="DI15" s="19" t="s">
        <v>18</v>
      </c>
    </row>
    <row r="16" spans="1:113" ht="27" customHeight="1" x14ac:dyDescent="0.25">
      <c r="A16" s="14">
        <f t="shared" si="0"/>
        <v>12</v>
      </c>
      <c r="B16" s="15" t="s">
        <v>31</v>
      </c>
      <c r="C16" s="16"/>
      <c r="D16" s="17"/>
      <c r="E16" s="20"/>
      <c r="F16" s="23">
        <v>1</v>
      </c>
      <c r="G16" s="17"/>
      <c r="H16" s="17"/>
      <c r="I16" s="17"/>
      <c r="J16" s="23">
        <v>1</v>
      </c>
      <c r="K16" s="17"/>
      <c r="L16" s="20"/>
      <c r="M16" s="23">
        <v>1</v>
      </c>
      <c r="N16" s="17"/>
      <c r="O16" s="17"/>
      <c r="P16" s="17"/>
      <c r="Q16" s="23">
        <v>1</v>
      </c>
      <c r="R16" s="17"/>
      <c r="S16" s="20"/>
      <c r="T16" s="23">
        <v>1</v>
      </c>
      <c r="U16" s="17"/>
      <c r="V16" s="17"/>
      <c r="W16" s="17"/>
      <c r="X16" s="23">
        <v>1</v>
      </c>
      <c r="Y16" s="17"/>
      <c r="Z16" s="20"/>
      <c r="AA16" s="23">
        <v>1</v>
      </c>
      <c r="AB16" s="17"/>
      <c r="AC16" s="17"/>
      <c r="AD16" s="17"/>
      <c r="AE16" s="23">
        <v>1</v>
      </c>
      <c r="AF16" s="17"/>
      <c r="AG16" s="20"/>
      <c r="AH16" s="18">
        <f t="shared" si="1"/>
        <v>8</v>
      </c>
      <c r="AI16" s="23">
        <v>1</v>
      </c>
      <c r="AJ16" s="20"/>
      <c r="AK16" s="17"/>
      <c r="AL16" s="17"/>
      <c r="AM16" s="23">
        <v>1</v>
      </c>
      <c r="AN16" s="17"/>
      <c r="AO16" s="20"/>
      <c r="AP16" s="23">
        <v>1</v>
      </c>
      <c r="AQ16" s="17"/>
      <c r="AR16" s="17"/>
      <c r="AS16" s="17"/>
      <c r="AT16" s="23">
        <v>1</v>
      </c>
      <c r="AU16" s="17"/>
      <c r="AV16" s="20"/>
      <c r="AW16" s="23">
        <v>1</v>
      </c>
      <c r="AX16" s="17"/>
      <c r="AY16" s="17"/>
      <c r="AZ16" s="17"/>
      <c r="BA16" s="23">
        <v>1</v>
      </c>
      <c r="BB16" s="17"/>
      <c r="BC16" s="20"/>
      <c r="BD16" s="23">
        <v>1</v>
      </c>
      <c r="BE16" s="17"/>
      <c r="BF16" s="17"/>
      <c r="BG16" s="17"/>
      <c r="BH16" s="23">
        <v>1</v>
      </c>
      <c r="BI16" s="17"/>
      <c r="BJ16" s="20"/>
      <c r="BK16" s="18">
        <f t="shared" si="2"/>
        <v>8</v>
      </c>
      <c r="BL16" s="23">
        <v>1</v>
      </c>
      <c r="BM16" s="20"/>
      <c r="BN16" s="17"/>
      <c r="BO16" s="17"/>
      <c r="BP16" s="23">
        <v>1</v>
      </c>
      <c r="BQ16" s="17"/>
      <c r="BR16" s="20"/>
      <c r="BS16" s="23">
        <v>1</v>
      </c>
      <c r="BT16" s="20"/>
      <c r="BU16" s="17"/>
      <c r="BV16" s="17"/>
      <c r="BW16" s="23">
        <v>1</v>
      </c>
      <c r="BX16" s="17"/>
      <c r="BY16" s="20"/>
      <c r="BZ16" s="23">
        <v>1</v>
      </c>
      <c r="CA16" s="20"/>
      <c r="CB16" s="17"/>
      <c r="CC16" s="17"/>
      <c r="CD16" s="23">
        <v>1</v>
      </c>
      <c r="CE16" s="17"/>
      <c r="CF16" s="20"/>
      <c r="CG16" s="23">
        <v>1</v>
      </c>
      <c r="CH16" s="20"/>
      <c r="CI16" s="17"/>
      <c r="CJ16" s="17"/>
      <c r="CK16" s="23">
        <v>1</v>
      </c>
      <c r="CL16" s="17"/>
      <c r="CM16" s="20"/>
      <c r="CN16" s="23">
        <v>1</v>
      </c>
      <c r="CO16" s="20"/>
      <c r="CP16" s="17"/>
      <c r="CQ16" s="18">
        <f t="shared" si="3"/>
        <v>9</v>
      </c>
      <c r="CR16" s="17"/>
      <c r="CS16" s="23">
        <v>1</v>
      </c>
      <c r="CT16" s="17"/>
      <c r="CU16" s="20"/>
      <c r="CV16" s="23">
        <v>1</v>
      </c>
      <c r="CW16" s="20"/>
      <c r="CX16" s="17"/>
      <c r="CY16" s="17"/>
      <c r="CZ16" s="23">
        <v>1</v>
      </c>
      <c r="DA16" s="17"/>
      <c r="DB16" s="20"/>
      <c r="DC16" s="23">
        <v>1</v>
      </c>
      <c r="DD16" s="20"/>
      <c r="DE16" s="17"/>
      <c r="DF16" s="17"/>
      <c r="DG16" s="18">
        <f t="shared" si="4"/>
        <v>4</v>
      </c>
      <c r="DH16" s="18">
        <f t="shared" si="5"/>
        <v>29</v>
      </c>
      <c r="DI16" s="19" t="s">
        <v>29</v>
      </c>
    </row>
    <row r="17" spans="1:113" ht="38.25" customHeight="1" x14ac:dyDescent="0.25">
      <c r="A17" s="14">
        <f t="shared" si="0"/>
        <v>13</v>
      </c>
      <c r="B17" s="15" t="s">
        <v>32</v>
      </c>
      <c r="C17" s="16"/>
      <c r="D17" s="17"/>
      <c r="E17" s="23">
        <v>1</v>
      </c>
      <c r="F17" s="17"/>
      <c r="G17" s="23">
        <v>1</v>
      </c>
      <c r="H17" s="17"/>
      <c r="I17" s="23">
        <v>1</v>
      </c>
      <c r="J17" s="16"/>
      <c r="K17" s="17"/>
      <c r="L17" s="23">
        <v>1</v>
      </c>
      <c r="M17" s="17"/>
      <c r="N17" s="23">
        <v>1</v>
      </c>
      <c r="O17" s="17"/>
      <c r="P17" s="23">
        <v>1</v>
      </c>
      <c r="Q17" s="16"/>
      <c r="R17" s="17"/>
      <c r="S17" s="23">
        <v>1</v>
      </c>
      <c r="T17" s="17"/>
      <c r="U17" s="23">
        <v>1</v>
      </c>
      <c r="V17" s="17"/>
      <c r="W17" s="23">
        <v>1</v>
      </c>
      <c r="X17" s="16"/>
      <c r="Y17" s="17"/>
      <c r="Z17" s="23">
        <v>1</v>
      </c>
      <c r="AA17" s="17"/>
      <c r="AB17" s="23">
        <v>1</v>
      </c>
      <c r="AC17" s="17"/>
      <c r="AD17" s="23">
        <v>1</v>
      </c>
      <c r="AE17" s="16"/>
      <c r="AF17" s="17"/>
      <c r="AG17" s="23">
        <v>1</v>
      </c>
      <c r="AH17" s="18">
        <f t="shared" si="1"/>
        <v>13</v>
      </c>
      <c r="AI17" s="17"/>
      <c r="AJ17" s="23">
        <v>1</v>
      </c>
      <c r="AK17" s="17"/>
      <c r="AL17" s="23">
        <v>1</v>
      </c>
      <c r="AM17" s="16"/>
      <c r="AN17" s="17"/>
      <c r="AO17" s="23">
        <v>1</v>
      </c>
      <c r="AP17" s="17"/>
      <c r="AQ17" s="23">
        <v>1</v>
      </c>
      <c r="AR17" s="17"/>
      <c r="AS17" s="23">
        <v>1</v>
      </c>
      <c r="AT17" s="16"/>
      <c r="AU17" s="17"/>
      <c r="AV17" s="23">
        <v>1</v>
      </c>
      <c r="AW17" s="17"/>
      <c r="AX17" s="23">
        <v>1</v>
      </c>
      <c r="AY17" s="17"/>
      <c r="AZ17" s="23">
        <v>1</v>
      </c>
      <c r="BA17" s="16"/>
      <c r="BB17" s="17"/>
      <c r="BC17" s="23">
        <v>1</v>
      </c>
      <c r="BD17" s="17"/>
      <c r="BE17" s="23">
        <v>1</v>
      </c>
      <c r="BF17" s="17"/>
      <c r="BG17" s="23">
        <v>1</v>
      </c>
      <c r="BH17" s="16"/>
      <c r="BI17" s="17"/>
      <c r="BJ17" s="23">
        <v>1</v>
      </c>
      <c r="BK17" s="18">
        <f t="shared" si="2"/>
        <v>12</v>
      </c>
      <c r="BL17" s="17"/>
      <c r="BM17" s="23">
        <v>1</v>
      </c>
      <c r="BN17" s="17"/>
      <c r="BO17" s="23">
        <v>1</v>
      </c>
      <c r="BP17" s="16"/>
      <c r="BQ17" s="17"/>
      <c r="BR17" s="23">
        <v>1</v>
      </c>
      <c r="BS17" s="17"/>
      <c r="BT17" s="23">
        <v>1</v>
      </c>
      <c r="BU17" s="17"/>
      <c r="BV17" s="23">
        <v>1</v>
      </c>
      <c r="BW17" s="16"/>
      <c r="BX17" s="17"/>
      <c r="BY17" s="23">
        <v>1</v>
      </c>
      <c r="BZ17" s="17"/>
      <c r="CA17" s="23">
        <v>1</v>
      </c>
      <c r="CB17" s="17"/>
      <c r="CC17" s="23">
        <v>1</v>
      </c>
      <c r="CD17" s="16"/>
      <c r="CE17" s="17"/>
      <c r="CF17" s="23">
        <v>1</v>
      </c>
      <c r="CG17" s="17"/>
      <c r="CH17" s="23">
        <v>1</v>
      </c>
      <c r="CI17" s="17"/>
      <c r="CJ17" s="23">
        <v>1</v>
      </c>
      <c r="CK17" s="16"/>
      <c r="CL17" s="17"/>
      <c r="CM17" s="23">
        <v>1</v>
      </c>
      <c r="CN17" s="17"/>
      <c r="CO17" s="23">
        <v>1</v>
      </c>
      <c r="CP17" s="17"/>
      <c r="CQ17" s="18">
        <f t="shared" si="3"/>
        <v>13</v>
      </c>
      <c r="CR17" s="23">
        <v>1</v>
      </c>
      <c r="CS17" s="16"/>
      <c r="CT17" s="17"/>
      <c r="CU17" s="23">
        <v>1</v>
      </c>
      <c r="CV17" s="17"/>
      <c r="CW17" s="23">
        <v>1</v>
      </c>
      <c r="CX17" s="17"/>
      <c r="CY17" s="23">
        <v>1</v>
      </c>
      <c r="CZ17" s="16"/>
      <c r="DA17" s="17"/>
      <c r="DB17" s="23">
        <v>1</v>
      </c>
      <c r="DC17" s="17"/>
      <c r="DD17" s="23">
        <v>1</v>
      </c>
      <c r="DE17" s="17"/>
      <c r="DF17" s="23">
        <v>1</v>
      </c>
      <c r="DG17" s="18">
        <f t="shared" si="4"/>
        <v>7</v>
      </c>
      <c r="DH17" s="18">
        <f t="shared" si="5"/>
        <v>45</v>
      </c>
      <c r="DI17" s="19" t="s">
        <v>18</v>
      </c>
    </row>
    <row r="18" spans="1:113" ht="24" customHeight="1" x14ac:dyDescent="0.25">
      <c r="A18" s="14">
        <f t="shared" si="0"/>
        <v>14</v>
      </c>
      <c r="B18" s="15" t="s">
        <v>33</v>
      </c>
      <c r="C18" s="16"/>
      <c r="D18" s="17"/>
      <c r="E18" s="17"/>
      <c r="F18" s="17"/>
      <c r="G18" s="17"/>
      <c r="H18" s="17"/>
      <c r="I18" s="17"/>
      <c r="J18" s="16"/>
      <c r="K18" s="17"/>
      <c r="L18" s="17"/>
      <c r="M18" s="17"/>
      <c r="N18" s="17"/>
      <c r="O18" s="17"/>
      <c r="P18" s="17"/>
      <c r="Q18" s="23">
        <v>1</v>
      </c>
      <c r="R18" s="17"/>
      <c r="S18" s="17"/>
      <c r="T18" s="17"/>
      <c r="U18" s="17"/>
      <c r="V18" s="17"/>
      <c r="W18" s="17"/>
      <c r="X18" s="16"/>
      <c r="Y18" s="17"/>
      <c r="Z18" s="17"/>
      <c r="AA18" s="17"/>
      <c r="AB18" s="17"/>
      <c r="AC18" s="17"/>
      <c r="AD18" s="17"/>
      <c r="AE18" s="23">
        <v>1</v>
      </c>
      <c r="AF18" s="17"/>
      <c r="AG18" s="17"/>
      <c r="AH18" s="18">
        <f t="shared" ref="AH18" si="6">SUM(C18:AG18)</f>
        <v>2</v>
      </c>
      <c r="AI18" s="17"/>
      <c r="AJ18" s="17"/>
      <c r="AK18" s="17"/>
      <c r="AL18" s="17"/>
      <c r="AM18" s="16"/>
      <c r="AN18" s="17"/>
      <c r="AO18" s="17"/>
      <c r="AP18" s="17"/>
      <c r="AQ18" s="17"/>
      <c r="AR18" s="17"/>
      <c r="AS18" s="17"/>
      <c r="AT18" s="23">
        <v>1</v>
      </c>
      <c r="AU18" s="17"/>
      <c r="AV18" s="17"/>
      <c r="AW18" s="17"/>
      <c r="AX18" s="17"/>
      <c r="AY18" s="17"/>
      <c r="AZ18" s="17"/>
      <c r="BA18" s="16"/>
      <c r="BB18" s="17"/>
      <c r="BC18" s="17"/>
      <c r="BD18" s="17"/>
      <c r="BE18" s="17"/>
      <c r="BF18" s="17"/>
      <c r="BG18" s="17"/>
      <c r="BH18" s="23">
        <v>1</v>
      </c>
      <c r="BI18" s="17"/>
      <c r="BJ18" s="17"/>
      <c r="BK18" s="18">
        <f t="shared" si="2"/>
        <v>2</v>
      </c>
      <c r="BL18" s="17"/>
      <c r="BM18" s="17"/>
      <c r="BN18" s="17"/>
      <c r="BO18" s="17"/>
      <c r="BP18" s="16"/>
      <c r="BQ18" s="17"/>
      <c r="BR18" s="17"/>
      <c r="BS18" s="17"/>
      <c r="BT18" s="17"/>
      <c r="BU18" s="17"/>
      <c r="BV18" s="17"/>
      <c r="BW18" s="23">
        <v>1</v>
      </c>
      <c r="BX18" s="17"/>
      <c r="BY18" s="17"/>
      <c r="BZ18" s="17"/>
      <c r="CA18" s="17"/>
      <c r="CB18" s="17"/>
      <c r="CC18" s="17"/>
      <c r="CD18" s="16"/>
      <c r="CE18" s="17"/>
      <c r="CF18" s="17"/>
      <c r="CG18" s="17"/>
      <c r="CH18" s="17"/>
      <c r="CI18" s="17"/>
      <c r="CJ18" s="17"/>
      <c r="CK18" s="23">
        <v>1</v>
      </c>
      <c r="CL18" s="17"/>
      <c r="CM18" s="17"/>
      <c r="CN18" s="17"/>
      <c r="CO18" s="17"/>
      <c r="CP18" s="17"/>
      <c r="CQ18" s="18">
        <f t="shared" ref="CQ18" si="7">SUM(BL18:CP18)</f>
        <v>2</v>
      </c>
      <c r="CR18" s="17"/>
      <c r="CS18" s="16"/>
      <c r="CT18" s="17"/>
      <c r="CU18" s="17"/>
      <c r="CV18" s="17"/>
      <c r="CW18" s="17"/>
      <c r="CX18" s="17"/>
      <c r="CY18" s="17"/>
      <c r="CZ18" s="23">
        <v>1</v>
      </c>
      <c r="DA18" s="17"/>
      <c r="DB18" s="17"/>
      <c r="DC18" s="17"/>
      <c r="DD18" s="17"/>
      <c r="DE18" s="17"/>
      <c r="DF18" s="17"/>
      <c r="DG18" s="18">
        <f t="shared" si="4"/>
        <v>1</v>
      </c>
      <c r="DH18" s="18">
        <f t="shared" si="5"/>
        <v>7</v>
      </c>
      <c r="DI18" s="19" t="s">
        <v>34</v>
      </c>
    </row>
    <row r="19" spans="1:113" ht="24" customHeight="1" x14ac:dyDescent="0.25">
      <c r="A19" s="14">
        <f t="shared" si="0"/>
        <v>15</v>
      </c>
      <c r="B19" s="15" t="s">
        <v>35</v>
      </c>
      <c r="C19" s="16"/>
      <c r="D19" s="17"/>
      <c r="E19" s="17"/>
      <c r="F19" s="17"/>
      <c r="G19" s="17"/>
      <c r="H19" s="17"/>
      <c r="I19" s="17"/>
      <c r="J19" s="16"/>
      <c r="K19" s="17"/>
      <c r="L19" s="17"/>
      <c r="M19" s="17"/>
      <c r="N19" s="17"/>
      <c r="O19" s="17"/>
      <c r="P19" s="17"/>
      <c r="Q19" s="23">
        <v>1</v>
      </c>
      <c r="R19" s="17"/>
      <c r="S19" s="17"/>
      <c r="T19" s="17"/>
      <c r="U19" s="17"/>
      <c r="V19" s="17"/>
      <c r="W19" s="17"/>
      <c r="X19" s="16"/>
      <c r="Y19" s="17"/>
      <c r="Z19" s="17"/>
      <c r="AA19" s="17"/>
      <c r="AB19" s="17"/>
      <c r="AC19" s="17"/>
      <c r="AD19" s="17"/>
      <c r="AE19" s="23">
        <v>1</v>
      </c>
      <c r="AF19" s="17"/>
      <c r="AG19" s="17"/>
      <c r="AH19" s="18">
        <f t="shared" si="1"/>
        <v>2</v>
      </c>
      <c r="AI19" s="17"/>
      <c r="AJ19" s="17"/>
      <c r="AK19" s="17"/>
      <c r="AL19" s="17"/>
      <c r="AM19" s="16"/>
      <c r="AN19" s="17"/>
      <c r="AO19" s="17"/>
      <c r="AP19" s="17"/>
      <c r="AQ19" s="17"/>
      <c r="AR19" s="17"/>
      <c r="AS19" s="17"/>
      <c r="AT19" s="23">
        <v>1</v>
      </c>
      <c r="AU19" s="17"/>
      <c r="AV19" s="17"/>
      <c r="AW19" s="17"/>
      <c r="AX19" s="17"/>
      <c r="AY19" s="17"/>
      <c r="AZ19" s="17"/>
      <c r="BA19" s="16"/>
      <c r="BB19" s="17"/>
      <c r="BC19" s="17"/>
      <c r="BD19" s="17"/>
      <c r="BE19" s="17"/>
      <c r="BF19" s="17"/>
      <c r="BG19" s="17"/>
      <c r="BH19" s="23">
        <v>1</v>
      </c>
      <c r="BI19" s="17"/>
      <c r="BJ19" s="17"/>
      <c r="BK19" s="18">
        <f t="shared" si="2"/>
        <v>2</v>
      </c>
      <c r="BL19" s="17"/>
      <c r="BM19" s="17"/>
      <c r="BN19" s="17"/>
      <c r="BO19" s="17"/>
      <c r="BP19" s="16"/>
      <c r="BQ19" s="17"/>
      <c r="BR19" s="17"/>
      <c r="BS19" s="17"/>
      <c r="BT19" s="17"/>
      <c r="BU19" s="17"/>
      <c r="BV19" s="17"/>
      <c r="BW19" s="23">
        <v>1</v>
      </c>
      <c r="BX19" s="17"/>
      <c r="BY19" s="17"/>
      <c r="BZ19" s="17"/>
      <c r="CA19" s="17"/>
      <c r="CB19" s="17"/>
      <c r="CC19" s="17"/>
      <c r="CD19" s="16"/>
      <c r="CE19" s="17"/>
      <c r="CF19" s="17"/>
      <c r="CG19" s="17"/>
      <c r="CH19" s="17"/>
      <c r="CI19" s="17"/>
      <c r="CJ19" s="17"/>
      <c r="CK19" s="23">
        <v>1</v>
      </c>
      <c r="CL19" s="17"/>
      <c r="CM19" s="17"/>
      <c r="CN19" s="17"/>
      <c r="CO19" s="17"/>
      <c r="CP19" s="17"/>
      <c r="CQ19" s="18">
        <f t="shared" si="3"/>
        <v>2</v>
      </c>
      <c r="CR19" s="17"/>
      <c r="CS19" s="16"/>
      <c r="CT19" s="17"/>
      <c r="CU19" s="17"/>
      <c r="CV19" s="17"/>
      <c r="CW19" s="17"/>
      <c r="CX19" s="17"/>
      <c r="CY19" s="17"/>
      <c r="CZ19" s="23">
        <v>1</v>
      </c>
      <c r="DA19" s="17"/>
      <c r="DB19" s="17"/>
      <c r="DC19" s="17"/>
      <c r="DD19" s="17"/>
      <c r="DE19" s="17"/>
      <c r="DF19" s="17"/>
      <c r="DG19" s="18">
        <f t="shared" si="4"/>
        <v>1</v>
      </c>
      <c r="DH19" s="18">
        <f t="shared" si="5"/>
        <v>7</v>
      </c>
      <c r="DI19" s="19" t="s">
        <v>34</v>
      </c>
    </row>
    <row r="20" spans="1:113" ht="27" customHeight="1" x14ac:dyDescent="0.25">
      <c r="D20" s="22">
        <f t="shared" ref="D20:BO20" si="8">SUM(D5:D19)</f>
        <v>4</v>
      </c>
      <c r="E20" s="22">
        <f t="shared" si="8"/>
        <v>4</v>
      </c>
      <c r="F20" s="22">
        <f t="shared" si="8"/>
        <v>5</v>
      </c>
      <c r="G20" s="22">
        <f t="shared" si="8"/>
        <v>5</v>
      </c>
      <c r="H20" s="22">
        <f t="shared" si="8"/>
        <v>4</v>
      </c>
      <c r="I20" s="22">
        <f t="shared" si="8"/>
        <v>5</v>
      </c>
      <c r="J20" s="22">
        <f t="shared" si="8"/>
        <v>3</v>
      </c>
      <c r="K20" s="22">
        <f t="shared" si="8"/>
        <v>3</v>
      </c>
      <c r="L20" s="22">
        <f t="shared" si="8"/>
        <v>4</v>
      </c>
      <c r="M20" s="22">
        <f t="shared" si="8"/>
        <v>5</v>
      </c>
      <c r="N20" s="22">
        <f t="shared" si="8"/>
        <v>5</v>
      </c>
      <c r="O20" s="22">
        <f t="shared" si="8"/>
        <v>4</v>
      </c>
      <c r="P20" s="22">
        <f t="shared" si="8"/>
        <v>5</v>
      </c>
      <c r="Q20" s="22">
        <f t="shared" si="8"/>
        <v>5</v>
      </c>
      <c r="R20" s="22">
        <f t="shared" si="8"/>
        <v>3</v>
      </c>
      <c r="S20" s="22">
        <f t="shared" si="8"/>
        <v>4</v>
      </c>
      <c r="T20" s="22">
        <f t="shared" si="8"/>
        <v>5</v>
      </c>
      <c r="U20" s="22">
        <f t="shared" si="8"/>
        <v>5</v>
      </c>
      <c r="V20" s="22">
        <f t="shared" si="8"/>
        <v>4</v>
      </c>
      <c r="W20" s="22">
        <f t="shared" si="8"/>
        <v>5</v>
      </c>
      <c r="X20" s="22">
        <f t="shared" si="8"/>
        <v>3</v>
      </c>
      <c r="Y20" s="22">
        <f t="shared" si="8"/>
        <v>3</v>
      </c>
      <c r="Z20" s="22">
        <f t="shared" si="8"/>
        <v>4</v>
      </c>
      <c r="AA20" s="22">
        <f t="shared" si="8"/>
        <v>5</v>
      </c>
      <c r="AB20" s="22">
        <f t="shared" si="8"/>
        <v>5</v>
      </c>
      <c r="AC20" s="22">
        <f t="shared" si="8"/>
        <v>4</v>
      </c>
      <c r="AD20" s="22">
        <f t="shared" si="8"/>
        <v>5</v>
      </c>
      <c r="AE20" s="22">
        <f t="shared" si="8"/>
        <v>5</v>
      </c>
      <c r="AF20" s="22">
        <f t="shared" si="8"/>
        <v>3</v>
      </c>
      <c r="AG20" s="22">
        <f t="shared" si="8"/>
        <v>4</v>
      </c>
      <c r="AH20" s="22">
        <f t="shared" si="8"/>
        <v>128</v>
      </c>
      <c r="AI20" s="22">
        <f t="shared" si="8"/>
        <v>5</v>
      </c>
      <c r="AJ20" s="22">
        <f t="shared" si="8"/>
        <v>5</v>
      </c>
      <c r="AK20" s="22">
        <f t="shared" si="8"/>
        <v>4</v>
      </c>
      <c r="AL20" s="22">
        <f t="shared" si="8"/>
        <v>5</v>
      </c>
      <c r="AM20" s="22">
        <f t="shared" si="8"/>
        <v>3</v>
      </c>
      <c r="AN20" s="22">
        <f t="shared" si="8"/>
        <v>3</v>
      </c>
      <c r="AO20" s="22">
        <f t="shared" si="8"/>
        <v>4</v>
      </c>
      <c r="AP20" s="22">
        <f t="shared" si="8"/>
        <v>5</v>
      </c>
      <c r="AQ20" s="22">
        <f t="shared" si="8"/>
        <v>5</v>
      </c>
      <c r="AR20" s="22">
        <f t="shared" si="8"/>
        <v>4</v>
      </c>
      <c r="AS20" s="22">
        <f t="shared" si="8"/>
        <v>5</v>
      </c>
      <c r="AT20" s="22">
        <f t="shared" si="8"/>
        <v>5</v>
      </c>
      <c r="AU20" s="22">
        <f t="shared" si="8"/>
        <v>3</v>
      </c>
      <c r="AV20" s="22">
        <f t="shared" si="8"/>
        <v>4</v>
      </c>
      <c r="AW20" s="22">
        <f t="shared" si="8"/>
        <v>5</v>
      </c>
      <c r="AX20" s="22">
        <f t="shared" si="8"/>
        <v>5</v>
      </c>
      <c r="AY20" s="22">
        <f t="shared" si="8"/>
        <v>4</v>
      </c>
      <c r="AZ20" s="22">
        <f t="shared" si="8"/>
        <v>5</v>
      </c>
      <c r="BA20" s="22">
        <f t="shared" si="8"/>
        <v>3</v>
      </c>
      <c r="BB20" s="22">
        <f t="shared" si="8"/>
        <v>3</v>
      </c>
      <c r="BC20" s="22">
        <f t="shared" si="8"/>
        <v>4</v>
      </c>
      <c r="BD20" s="22">
        <f t="shared" si="8"/>
        <v>5</v>
      </c>
      <c r="BE20" s="22">
        <f t="shared" si="8"/>
        <v>5</v>
      </c>
      <c r="BF20" s="22">
        <f t="shared" si="8"/>
        <v>4</v>
      </c>
      <c r="BG20" s="22">
        <f t="shared" si="8"/>
        <v>5</v>
      </c>
      <c r="BH20" s="22">
        <f t="shared" si="8"/>
        <v>5</v>
      </c>
      <c r="BI20" s="22">
        <f t="shared" si="8"/>
        <v>3</v>
      </c>
      <c r="BJ20" s="22">
        <f t="shared" si="8"/>
        <v>4</v>
      </c>
      <c r="BK20" s="22">
        <f t="shared" si="8"/>
        <v>120</v>
      </c>
      <c r="BL20" s="22">
        <f t="shared" si="8"/>
        <v>5</v>
      </c>
      <c r="BM20" s="22">
        <f t="shared" si="8"/>
        <v>5</v>
      </c>
      <c r="BN20" s="22">
        <f t="shared" si="8"/>
        <v>4</v>
      </c>
      <c r="BO20" s="22">
        <f t="shared" si="8"/>
        <v>5</v>
      </c>
      <c r="BP20" s="22">
        <f t="shared" ref="BP20:DH20" si="9">SUM(BP5:BP19)</f>
        <v>3</v>
      </c>
      <c r="BQ20" s="22">
        <f t="shared" si="9"/>
        <v>3</v>
      </c>
      <c r="BR20" s="22">
        <f t="shared" si="9"/>
        <v>4</v>
      </c>
      <c r="BS20" s="22">
        <f t="shared" si="9"/>
        <v>5</v>
      </c>
      <c r="BT20" s="22">
        <f t="shared" si="9"/>
        <v>5</v>
      </c>
      <c r="BU20" s="22">
        <f t="shared" si="9"/>
        <v>4</v>
      </c>
      <c r="BV20" s="22">
        <f t="shared" si="9"/>
        <v>5</v>
      </c>
      <c r="BW20" s="22">
        <f t="shared" si="9"/>
        <v>5</v>
      </c>
      <c r="BX20" s="22">
        <f t="shared" si="9"/>
        <v>3</v>
      </c>
      <c r="BY20" s="22">
        <f t="shared" si="9"/>
        <v>4</v>
      </c>
      <c r="BZ20" s="22">
        <f t="shared" si="9"/>
        <v>5</v>
      </c>
      <c r="CA20" s="22">
        <f t="shared" si="9"/>
        <v>5</v>
      </c>
      <c r="CB20" s="22">
        <f t="shared" si="9"/>
        <v>4</v>
      </c>
      <c r="CC20" s="22">
        <f t="shared" si="9"/>
        <v>5</v>
      </c>
      <c r="CD20" s="22">
        <f t="shared" si="9"/>
        <v>3</v>
      </c>
      <c r="CE20" s="22">
        <f t="shared" si="9"/>
        <v>3</v>
      </c>
      <c r="CF20" s="22">
        <f t="shared" si="9"/>
        <v>4</v>
      </c>
      <c r="CG20" s="22">
        <f t="shared" si="9"/>
        <v>5</v>
      </c>
      <c r="CH20" s="22">
        <f t="shared" si="9"/>
        <v>5</v>
      </c>
      <c r="CI20" s="22">
        <f t="shared" si="9"/>
        <v>4</v>
      </c>
      <c r="CJ20" s="22">
        <f t="shared" si="9"/>
        <v>5</v>
      </c>
      <c r="CK20" s="22">
        <f t="shared" si="9"/>
        <v>5</v>
      </c>
      <c r="CL20" s="22">
        <f t="shared" si="9"/>
        <v>3</v>
      </c>
      <c r="CM20" s="22">
        <f t="shared" si="9"/>
        <v>4</v>
      </c>
      <c r="CN20" s="22">
        <f t="shared" si="9"/>
        <v>5</v>
      </c>
      <c r="CO20" s="22">
        <f t="shared" si="9"/>
        <v>5</v>
      </c>
      <c r="CP20" s="22">
        <f t="shared" si="9"/>
        <v>4</v>
      </c>
      <c r="CQ20" s="22">
        <f t="shared" si="9"/>
        <v>134</v>
      </c>
      <c r="CR20" s="22">
        <f t="shared" si="9"/>
        <v>5</v>
      </c>
      <c r="CS20" s="22">
        <f t="shared" si="9"/>
        <v>3</v>
      </c>
      <c r="CT20" s="22">
        <f t="shared" si="9"/>
        <v>3</v>
      </c>
      <c r="CU20" s="22">
        <f t="shared" si="9"/>
        <v>4</v>
      </c>
      <c r="CV20" s="22">
        <f t="shared" si="9"/>
        <v>5</v>
      </c>
      <c r="CW20" s="22">
        <f t="shared" si="9"/>
        <v>5</v>
      </c>
      <c r="CX20" s="22">
        <f t="shared" si="9"/>
        <v>4</v>
      </c>
      <c r="CY20" s="22">
        <f t="shared" si="9"/>
        <v>5</v>
      </c>
      <c r="CZ20" s="22">
        <f t="shared" si="9"/>
        <v>5</v>
      </c>
      <c r="DA20" s="22">
        <f t="shared" si="9"/>
        <v>3</v>
      </c>
      <c r="DB20" s="22">
        <f t="shared" si="9"/>
        <v>4</v>
      </c>
      <c r="DC20" s="22">
        <f t="shared" si="9"/>
        <v>5</v>
      </c>
      <c r="DD20" s="22">
        <f t="shared" si="9"/>
        <v>5</v>
      </c>
      <c r="DE20" s="22">
        <f t="shared" si="9"/>
        <v>4</v>
      </c>
      <c r="DF20" s="22">
        <f t="shared" si="9"/>
        <v>5</v>
      </c>
      <c r="DG20" s="22">
        <f t="shared" si="9"/>
        <v>65</v>
      </c>
      <c r="DH20" s="22">
        <f t="shared" si="9"/>
        <v>447</v>
      </c>
    </row>
    <row r="22" spans="1:113" s="25" customFormat="1" ht="25.5" customHeight="1" x14ac:dyDescent="0.25">
      <c r="B22" s="27" t="s">
        <v>36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</row>
    <row r="25" spans="1:113" ht="27" customHeight="1" x14ac:dyDescent="0.25"/>
  </sheetData>
  <mergeCells count="13">
    <mergeCell ref="AH3:AH4"/>
    <mergeCell ref="B1:AG1"/>
    <mergeCell ref="A2:E2"/>
    <mergeCell ref="A3:A4"/>
    <mergeCell ref="B3:B4"/>
    <mergeCell ref="C3:AG3"/>
    <mergeCell ref="DH3:DH4"/>
    <mergeCell ref="AI3:BJ3"/>
    <mergeCell ref="BK3:BK4"/>
    <mergeCell ref="BL3:CP3"/>
    <mergeCell ref="CQ3:CQ4"/>
    <mergeCell ref="CR3:DF3"/>
    <mergeCell ref="DG3:DG4"/>
  </mergeCells>
  <pageMargins left="0.30208333333333331" right="0.28333333333333333" top="0.32291666666666669" bottom="0.26666666666666666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Зима 2023 1 кв.</vt:lpstr>
      <vt:lpstr>'Зима 2023 1 кв.'!Область_печати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В. Попугаев</dc:creator>
  <cp:lastModifiedBy>Ольга В. Кителева</cp:lastModifiedBy>
  <dcterms:created xsi:type="dcterms:W3CDTF">2022-12-12T12:10:09Z</dcterms:created>
  <dcterms:modified xsi:type="dcterms:W3CDTF">2023-01-09T07:23:44Z</dcterms:modified>
</cp:coreProperties>
</file>