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МКД" sheetId="2" r:id="rId1"/>
  </sheets>
  <definedNames>
    <definedName name="_xlnm.Print_Area" localSheetId="0">МКД!$A$2:$H$73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3" i="2" l="1"/>
  <c r="G74" i="2"/>
  <c r="G75" i="2"/>
  <c r="G76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4" i="2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</calcChain>
</file>

<file path=xl/sharedStrings.xml><?xml version="1.0" encoding="utf-8"?>
<sst xmlns="http://schemas.openxmlformats.org/spreadsheetml/2006/main" count="261" uniqueCount="55">
  <si>
    <t>№ пп</t>
  </si>
  <si>
    <t>Наименование объекта</t>
  </si>
  <si>
    <t>Адрес объекта</t>
  </si>
  <si>
    <t>№ дома</t>
  </si>
  <si>
    <t>гп Пойковский</t>
  </si>
  <si>
    <t>19а</t>
  </si>
  <si>
    <t>2</t>
  </si>
  <si>
    <t>48а</t>
  </si>
  <si>
    <t>58/1</t>
  </si>
  <si>
    <t>68А</t>
  </si>
  <si>
    <t>3а</t>
  </si>
  <si>
    <t>10/11</t>
  </si>
  <si>
    <t>13/14</t>
  </si>
  <si>
    <t>1/2</t>
  </si>
  <si>
    <t>8/9</t>
  </si>
  <si>
    <t>10/11/11а</t>
  </si>
  <si>
    <t>6а</t>
  </si>
  <si>
    <t>6б</t>
  </si>
  <si>
    <t>6в</t>
  </si>
  <si>
    <t>12/13</t>
  </si>
  <si>
    <t>21/22</t>
  </si>
  <si>
    <t>25/26</t>
  </si>
  <si>
    <t>30/31</t>
  </si>
  <si>
    <t>32/33</t>
  </si>
  <si>
    <t>34/35</t>
  </si>
  <si>
    <t>36/37</t>
  </si>
  <si>
    <t>БСБ</t>
  </si>
  <si>
    <t>17/1</t>
  </si>
  <si>
    <t>17/2</t>
  </si>
  <si>
    <t>Площадь подвального помещения</t>
  </si>
  <si>
    <t>6г</t>
  </si>
  <si>
    <t>НРМ ДОБУ «ЦРР-детский сад «Теремок»</t>
  </si>
  <si>
    <t>Сазонова 
Раиса 
Олеговна
8(3463)211-878</t>
  </si>
  <si>
    <t>НРМБДОУ «Детский сад  «В гостях у сказки»</t>
  </si>
  <si>
    <t>НРМБДУ "Детский сад "Жемчужинка"</t>
  </si>
  <si>
    <t>27А</t>
  </si>
  <si>
    <t>НРМДОБУ "Центр развития ребенка-детский сад "Родничок"</t>
  </si>
  <si>
    <t>Никитина
Наталья
Викторовна
8(3463)211-066</t>
  </si>
  <si>
    <t>ТСЖ "Жилье"
Кисличко Олеся Владимировна
89124167789</t>
  </si>
  <si>
    <t>ТСЖ "7+"
Рахмова Флопида Нуруловна
89120805157</t>
  </si>
  <si>
    <t>ТСЖ "4-7"
Змиевской Ростислав Владимирович
89044889488</t>
  </si>
  <si>
    <t xml:space="preserve">ТСЖ "Комфорт"
Шевель Вячеслав Алексеевич
89129091795
</t>
  </si>
  <si>
    <t>Аварийно-диспетчерская служба                         83463(517-818)</t>
  </si>
  <si>
    <t>Аварийно-диспетчерская служба                         8(3463)517-818</t>
  </si>
  <si>
    <t>ТСЖ "7 6Б" Усманов Денис 89822120936</t>
  </si>
  <si>
    <t>Директор 
Листкова Людмила Владимировна
8(3463)266-077</t>
  </si>
  <si>
    <t>Ответственный за обеспечение доступа
(№ телефона)</t>
  </si>
  <si>
    <t>Расчетная вместимость
(человек)</t>
  </si>
  <si>
    <t>Жилой дом
(подвальное помещение)</t>
  </si>
  <si>
    <t xml:space="preserve">Денисова 
Анжелика Александровна
8(3463)211-883
</t>
  </si>
  <si>
    <t xml:space="preserve">Варава
Мариана
Дмитриевна
8(3463)212-388
</t>
  </si>
  <si>
    <t>Микрорайон</t>
  </si>
  <si>
    <t>Нселенный пункт</t>
  </si>
  <si>
    <t xml:space="preserve">Перечень укрытий, расположенных на территории городского поселения Пойковский
</t>
  </si>
  <si>
    <t>Дорожник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</si>
</sst>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imes New Roman Cyr"/>
      <family val="1"/>
      <charset val="204"/>
    </font>
    <font>
      <sz val="7"/>
      <name val="Times New Roman Cyr"/>
      <family val="1"/>
      <charset val="204"/>
    </font>
    <font>
      <b/>
      <sz val="9"/>
      <color indexed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Fill="1"/>
    <xf numFmtId="0" fontId="2" fillId="2" borderId="0" xfId="1" applyFont="1" applyFill="1"/>
    <xf numFmtId="0" fontId="4" fillId="0" borderId="0" xfId="1" applyFont="1" applyFill="1"/>
    <xf numFmtId="0" fontId="4" fillId="2" borderId="0" xfId="1" applyFont="1" applyFill="1"/>
    <xf numFmtId="0" fontId="6" fillId="0" borderId="0" xfId="1" applyFont="1" applyFill="1"/>
    <xf numFmtId="0" fontId="6" fillId="2" borderId="0" xfId="1" applyFont="1" applyFill="1"/>
    <xf numFmtId="0" fontId="2" fillId="2" borderId="0" xfId="1" applyFont="1" applyFill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1" fontId="2" fillId="0" borderId="0" xfId="1" applyNumberFormat="1" applyFont="1" applyFill="1"/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42"/>
  <sheetViews>
    <sheetView tabSelected="1" zoomScale="110" zoomScaleNormal="110" workbookViewId="0">
      <pane ySplit="3" topLeftCell="A22" activePane="bottomLeft" state="frozen"/>
      <selection pane="bottomLeft" activeCell="M6" sqref="M6"/>
    </sheetView>
  </sheetViews>
  <sheetFormatPr defaultColWidth="9.140625" defaultRowHeight="12" outlineLevelCol="2" x14ac:dyDescent="0.2"/>
  <cols>
    <col min="1" max="1" width="4.7109375" style="2" customWidth="1"/>
    <col min="2" max="2" width="18.7109375" style="2" customWidth="1"/>
    <col min="3" max="3" width="16.7109375" style="2" customWidth="1"/>
    <col min="4" max="4" width="14.7109375" style="7" customWidth="1"/>
    <col min="5" max="5" width="10.5703125" style="2" customWidth="1" outlineLevel="2"/>
    <col min="6" max="7" width="15.7109375" style="1" customWidth="1" outlineLevel="2"/>
    <col min="8" max="8" width="9.85546875" style="2" customWidth="1" outlineLevel="2"/>
    <col min="9" max="18" width="9.140625" style="1"/>
    <col min="19" max="16384" width="9.140625" style="2"/>
  </cols>
  <sheetData>
    <row r="1" spans="1:18" ht="34.5" customHeight="1" x14ac:dyDescent="0.25">
      <c r="A1" s="32" t="s">
        <v>53</v>
      </c>
      <c r="B1" s="32"/>
      <c r="C1" s="33"/>
      <c r="D1" s="33"/>
      <c r="E1" s="33"/>
      <c r="F1" s="33"/>
      <c r="G1" s="33"/>
      <c r="H1" s="33"/>
    </row>
    <row r="2" spans="1:18" s="4" customFormat="1" ht="18" customHeight="1" x14ac:dyDescent="0.2">
      <c r="A2" s="34" t="s">
        <v>0</v>
      </c>
      <c r="B2" s="34" t="s">
        <v>1</v>
      </c>
      <c r="C2" s="35" t="s">
        <v>2</v>
      </c>
      <c r="D2" s="35"/>
      <c r="E2" s="35"/>
      <c r="F2" s="38" t="s">
        <v>46</v>
      </c>
      <c r="G2" s="38" t="s">
        <v>47</v>
      </c>
      <c r="H2" s="36" t="s">
        <v>29</v>
      </c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4" customFormat="1" ht="93" customHeight="1" x14ac:dyDescent="0.2">
      <c r="A3" s="34"/>
      <c r="B3" s="34"/>
      <c r="C3" s="14" t="s">
        <v>52</v>
      </c>
      <c r="D3" s="14" t="s">
        <v>51</v>
      </c>
      <c r="E3" s="14" t="s">
        <v>3</v>
      </c>
      <c r="F3" s="38"/>
      <c r="G3" s="38"/>
      <c r="H3" s="37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s="6" customFormat="1" ht="51" x14ac:dyDescent="0.25">
      <c r="A4" s="17">
        <v>1</v>
      </c>
      <c r="B4" s="19" t="s">
        <v>48</v>
      </c>
      <c r="C4" s="20" t="s">
        <v>4</v>
      </c>
      <c r="D4" s="17">
        <v>1</v>
      </c>
      <c r="E4" s="17">
        <v>4</v>
      </c>
      <c r="F4" s="13" t="s">
        <v>43</v>
      </c>
      <c r="G4" s="21">
        <f>SUM(H4)/0.5</f>
        <v>2012.6</v>
      </c>
      <c r="H4" s="22">
        <v>1006.3</v>
      </c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6" customFormat="1" ht="51" x14ac:dyDescent="0.25">
      <c r="A5" s="17">
        <f>SUM(A4)+1</f>
        <v>2</v>
      </c>
      <c r="B5" s="19" t="s">
        <v>48</v>
      </c>
      <c r="C5" s="20" t="s">
        <v>4</v>
      </c>
      <c r="D5" s="17">
        <v>1</v>
      </c>
      <c r="E5" s="17">
        <v>31</v>
      </c>
      <c r="F5" s="13" t="s">
        <v>43</v>
      </c>
      <c r="G5" s="21">
        <f t="shared" ref="G5:G68" si="0">SUM(H5)/0.5</f>
        <v>1572</v>
      </c>
      <c r="H5" s="22">
        <v>786</v>
      </c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6" customFormat="1" ht="51" x14ac:dyDescent="0.25">
      <c r="A6" s="17">
        <f t="shared" ref="A6:A70" si="1">SUM(A5)+1</f>
        <v>3</v>
      </c>
      <c r="B6" s="19" t="s">
        <v>48</v>
      </c>
      <c r="C6" s="20" t="s">
        <v>4</v>
      </c>
      <c r="D6" s="17">
        <v>1</v>
      </c>
      <c r="E6" s="17">
        <v>63</v>
      </c>
      <c r="F6" s="13" t="s">
        <v>43</v>
      </c>
      <c r="G6" s="21">
        <f t="shared" si="0"/>
        <v>654</v>
      </c>
      <c r="H6" s="22">
        <v>327</v>
      </c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6" customFormat="1" ht="51" x14ac:dyDescent="0.25">
      <c r="A7" s="17">
        <f t="shared" si="1"/>
        <v>4</v>
      </c>
      <c r="B7" s="19" t="s">
        <v>48</v>
      </c>
      <c r="C7" s="20" t="s">
        <v>4</v>
      </c>
      <c r="D7" s="17">
        <v>1</v>
      </c>
      <c r="E7" s="17">
        <v>64</v>
      </c>
      <c r="F7" s="13" t="s">
        <v>43</v>
      </c>
      <c r="G7" s="21">
        <f t="shared" si="0"/>
        <v>550</v>
      </c>
      <c r="H7" s="22">
        <v>275</v>
      </c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s="6" customFormat="1" ht="51" x14ac:dyDescent="0.25">
      <c r="A8" s="17">
        <f t="shared" si="1"/>
        <v>5</v>
      </c>
      <c r="B8" s="19" t="s">
        <v>48</v>
      </c>
      <c r="C8" s="20" t="s">
        <v>4</v>
      </c>
      <c r="D8" s="17">
        <v>2</v>
      </c>
      <c r="E8" s="17">
        <v>19</v>
      </c>
      <c r="F8" s="13" t="s">
        <v>43</v>
      </c>
      <c r="G8" s="21">
        <f t="shared" si="0"/>
        <v>888</v>
      </c>
      <c r="H8" s="22">
        <v>444</v>
      </c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6" customFormat="1" ht="51" x14ac:dyDescent="0.25">
      <c r="A9" s="17">
        <f t="shared" si="1"/>
        <v>6</v>
      </c>
      <c r="B9" s="19" t="s">
        <v>48</v>
      </c>
      <c r="C9" s="20" t="s">
        <v>4</v>
      </c>
      <c r="D9" s="17">
        <v>2</v>
      </c>
      <c r="E9" s="17" t="s">
        <v>5</v>
      </c>
      <c r="F9" s="13" t="s">
        <v>43</v>
      </c>
      <c r="G9" s="21">
        <f t="shared" si="0"/>
        <v>205</v>
      </c>
      <c r="H9" s="22">
        <v>102.5</v>
      </c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s="6" customFormat="1" ht="55.5" customHeight="1" x14ac:dyDescent="0.25">
      <c r="A10" s="17">
        <f t="shared" si="1"/>
        <v>7</v>
      </c>
      <c r="B10" s="19" t="s">
        <v>48</v>
      </c>
      <c r="C10" s="20" t="s">
        <v>4</v>
      </c>
      <c r="D10" s="23" t="s">
        <v>6</v>
      </c>
      <c r="E10" s="17">
        <v>39</v>
      </c>
      <c r="F10" s="13" t="s">
        <v>43</v>
      </c>
      <c r="G10" s="21">
        <f t="shared" si="0"/>
        <v>809.2</v>
      </c>
      <c r="H10" s="22">
        <v>404.6</v>
      </c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6" customFormat="1" ht="55.5" customHeight="1" x14ac:dyDescent="0.25">
      <c r="A11" s="17">
        <f t="shared" si="1"/>
        <v>8</v>
      </c>
      <c r="B11" s="19" t="s">
        <v>48</v>
      </c>
      <c r="C11" s="20" t="s">
        <v>4</v>
      </c>
      <c r="D11" s="23" t="s">
        <v>6</v>
      </c>
      <c r="E11" s="17">
        <v>40</v>
      </c>
      <c r="F11" s="13" t="s">
        <v>43</v>
      </c>
      <c r="G11" s="21">
        <f t="shared" si="0"/>
        <v>873</v>
      </c>
      <c r="H11" s="22">
        <v>436.5</v>
      </c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s="6" customFormat="1" ht="68.25" customHeight="1" x14ac:dyDescent="0.25">
      <c r="A12" s="17">
        <f t="shared" si="1"/>
        <v>9</v>
      </c>
      <c r="B12" s="19" t="s">
        <v>48</v>
      </c>
      <c r="C12" s="20" t="s">
        <v>4</v>
      </c>
      <c r="D12" s="24">
        <v>3</v>
      </c>
      <c r="E12" s="24">
        <v>2</v>
      </c>
      <c r="F12" s="13" t="s">
        <v>45</v>
      </c>
      <c r="G12" s="21">
        <f t="shared" si="0"/>
        <v>1314.2</v>
      </c>
      <c r="H12" s="22">
        <v>657.1</v>
      </c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s="6" customFormat="1" ht="51" x14ac:dyDescent="0.25">
      <c r="A13" s="17">
        <f t="shared" si="1"/>
        <v>10</v>
      </c>
      <c r="B13" s="19" t="s">
        <v>48</v>
      </c>
      <c r="C13" s="20" t="s">
        <v>4</v>
      </c>
      <c r="D13" s="17">
        <v>3</v>
      </c>
      <c r="E13" s="17">
        <v>4</v>
      </c>
      <c r="F13" s="13" t="s">
        <v>43</v>
      </c>
      <c r="G13" s="21">
        <f t="shared" si="0"/>
        <v>174</v>
      </c>
      <c r="H13" s="22">
        <v>87</v>
      </c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s="6" customFormat="1" ht="51" x14ac:dyDescent="0.25">
      <c r="A14" s="17">
        <f t="shared" si="1"/>
        <v>11</v>
      </c>
      <c r="B14" s="19" t="s">
        <v>48</v>
      </c>
      <c r="C14" s="20" t="s">
        <v>4</v>
      </c>
      <c r="D14" s="17">
        <v>3</v>
      </c>
      <c r="E14" s="17">
        <v>7</v>
      </c>
      <c r="F14" s="13" t="s">
        <v>43</v>
      </c>
      <c r="G14" s="21">
        <f t="shared" si="0"/>
        <v>888</v>
      </c>
      <c r="H14" s="22">
        <v>444</v>
      </c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s="6" customFormat="1" ht="51" x14ac:dyDescent="0.25">
      <c r="A15" s="17">
        <f t="shared" si="1"/>
        <v>12</v>
      </c>
      <c r="B15" s="19" t="s">
        <v>48</v>
      </c>
      <c r="C15" s="20" t="s">
        <v>4</v>
      </c>
      <c r="D15" s="17">
        <v>3</v>
      </c>
      <c r="E15" s="17">
        <v>9</v>
      </c>
      <c r="F15" s="13" t="s">
        <v>43</v>
      </c>
      <c r="G15" s="21">
        <f t="shared" si="0"/>
        <v>1154</v>
      </c>
      <c r="H15" s="22">
        <v>577</v>
      </c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s="6" customFormat="1" ht="51" x14ac:dyDescent="0.25">
      <c r="A16" s="17">
        <f t="shared" si="1"/>
        <v>13</v>
      </c>
      <c r="B16" s="19" t="s">
        <v>48</v>
      </c>
      <c r="C16" s="20" t="s">
        <v>4</v>
      </c>
      <c r="D16" s="17">
        <v>3</v>
      </c>
      <c r="E16" s="17" t="s">
        <v>7</v>
      </c>
      <c r="F16" s="13" t="s">
        <v>43</v>
      </c>
      <c r="G16" s="21">
        <f t="shared" si="0"/>
        <v>361.6</v>
      </c>
      <c r="H16" s="22">
        <v>180.8</v>
      </c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s="6" customFormat="1" ht="51" x14ac:dyDescent="0.25">
      <c r="A17" s="17">
        <f t="shared" si="1"/>
        <v>14</v>
      </c>
      <c r="B17" s="19" t="s">
        <v>48</v>
      </c>
      <c r="C17" s="20" t="s">
        <v>4</v>
      </c>
      <c r="D17" s="17">
        <v>3</v>
      </c>
      <c r="E17" s="17">
        <v>50</v>
      </c>
      <c r="F17" s="13" t="s">
        <v>43</v>
      </c>
      <c r="G17" s="21">
        <f t="shared" si="0"/>
        <v>877.6</v>
      </c>
      <c r="H17" s="22">
        <v>438.8</v>
      </c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s="6" customFormat="1" ht="51" x14ac:dyDescent="0.25">
      <c r="A18" s="17">
        <f t="shared" si="1"/>
        <v>15</v>
      </c>
      <c r="B18" s="19" t="s">
        <v>48</v>
      </c>
      <c r="C18" s="20" t="s">
        <v>4</v>
      </c>
      <c r="D18" s="17">
        <v>3</v>
      </c>
      <c r="E18" s="17" t="s">
        <v>8</v>
      </c>
      <c r="F18" s="13" t="s">
        <v>43</v>
      </c>
      <c r="G18" s="21">
        <f t="shared" si="0"/>
        <v>484.4</v>
      </c>
      <c r="H18" s="22">
        <v>242.2</v>
      </c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6" customFormat="1" ht="51" x14ac:dyDescent="0.25">
      <c r="A19" s="17">
        <f t="shared" si="1"/>
        <v>16</v>
      </c>
      <c r="B19" s="19" t="s">
        <v>48</v>
      </c>
      <c r="C19" s="20" t="s">
        <v>4</v>
      </c>
      <c r="D19" s="17">
        <v>3</v>
      </c>
      <c r="E19" s="17" t="s">
        <v>9</v>
      </c>
      <c r="F19" s="13" t="s">
        <v>43</v>
      </c>
      <c r="G19" s="21">
        <f t="shared" si="0"/>
        <v>442</v>
      </c>
      <c r="H19" s="22">
        <v>221</v>
      </c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s="6" customFormat="1" ht="51" x14ac:dyDescent="0.25">
      <c r="A20" s="17">
        <f t="shared" si="1"/>
        <v>17</v>
      </c>
      <c r="B20" s="19" t="s">
        <v>48</v>
      </c>
      <c r="C20" s="20" t="s">
        <v>4</v>
      </c>
      <c r="D20" s="17">
        <v>3</v>
      </c>
      <c r="E20" s="17">
        <v>74</v>
      </c>
      <c r="F20" s="13" t="s">
        <v>43</v>
      </c>
      <c r="G20" s="21">
        <f t="shared" si="0"/>
        <v>693.72</v>
      </c>
      <c r="H20" s="22">
        <v>346.86</v>
      </c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s="6" customFormat="1" ht="51" x14ac:dyDescent="0.25">
      <c r="A21" s="17">
        <f t="shared" si="1"/>
        <v>18</v>
      </c>
      <c r="B21" s="19" t="s">
        <v>48</v>
      </c>
      <c r="C21" s="20" t="s">
        <v>4</v>
      </c>
      <c r="D21" s="17">
        <v>3</v>
      </c>
      <c r="E21" s="17">
        <v>95</v>
      </c>
      <c r="F21" s="13" t="s">
        <v>43</v>
      </c>
      <c r="G21" s="21">
        <f t="shared" si="0"/>
        <v>848.6</v>
      </c>
      <c r="H21" s="22">
        <v>424.3</v>
      </c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s="6" customFormat="1" ht="51" x14ac:dyDescent="0.25">
      <c r="A22" s="17">
        <f t="shared" si="1"/>
        <v>19</v>
      </c>
      <c r="B22" s="19" t="s">
        <v>48</v>
      </c>
      <c r="C22" s="20" t="s">
        <v>4</v>
      </c>
      <c r="D22" s="17">
        <v>3</v>
      </c>
      <c r="E22" s="17">
        <v>99</v>
      </c>
      <c r="F22" s="13" t="s">
        <v>43</v>
      </c>
      <c r="G22" s="21">
        <f t="shared" si="0"/>
        <v>836</v>
      </c>
      <c r="H22" s="22">
        <v>418</v>
      </c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6" customFormat="1" ht="51" x14ac:dyDescent="0.25">
      <c r="A23" s="17">
        <f t="shared" si="1"/>
        <v>20</v>
      </c>
      <c r="B23" s="19" t="s">
        <v>48</v>
      </c>
      <c r="C23" s="20" t="s">
        <v>4</v>
      </c>
      <c r="D23" s="17">
        <v>3</v>
      </c>
      <c r="E23" s="17">
        <v>100</v>
      </c>
      <c r="F23" s="13" t="s">
        <v>43</v>
      </c>
      <c r="G23" s="21">
        <f t="shared" si="0"/>
        <v>2142.4</v>
      </c>
      <c r="H23" s="22">
        <v>1071.2</v>
      </c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s="6" customFormat="1" ht="51" x14ac:dyDescent="0.25">
      <c r="A24" s="17">
        <f t="shared" si="1"/>
        <v>21</v>
      </c>
      <c r="B24" s="19" t="s">
        <v>48</v>
      </c>
      <c r="C24" s="20" t="s">
        <v>4</v>
      </c>
      <c r="D24" s="17">
        <v>3</v>
      </c>
      <c r="E24" s="17">
        <v>109</v>
      </c>
      <c r="F24" s="13" t="s">
        <v>43</v>
      </c>
      <c r="G24" s="21">
        <f t="shared" si="0"/>
        <v>1168.8</v>
      </c>
      <c r="H24" s="22">
        <v>584.4</v>
      </c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s="6" customFormat="1" ht="51" x14ac:dyDescent="0.25">
      <c r="A25" s="17">
        <f t="shared" si="1"/>
        <v>22</v>
      </c>
      <c r="B25" s="19" t="s">
        <v>48</v>
      </c>
      <c r="C25" s="20" t="s">
        <v>4</v>
      </c>
      <c r="D25" s="17">
        <v>3</v>
      </c>
      <c r="E25" s="17">
        <v>101</v>
      </c>
      <c r="F25" s="13" t="s">
        <v>43</v>
      </c>
      <c r="G25" s="21">
        <f t="shared" si="0"/>
        <v>1879.4</v>
      </c>
      <c r="H25" s="22">
        <v>939.7</v>
      </c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s="6" customFormat="1" ht="51" x14ac:dyDescent="0.25">
      <c r="A26" s="17">
        <f t="shared" si="1"/>
        <v>23</v>
      </c>
      <c r="B26" s="19" t="s">
        <v>48</v>
      </c>
      <c r="C26" s="20" t="s">
        <v>4</v>
      </c>
      <c r="D26" s="17">
        <v>3</v>
      </c>
      <c r="E26" s="17">
        <v>111</v>
      </c>
      <c r="F26" s="13" t="s">
        <v>43</v>
      </c>
      <c r="G26" s="21">
        <f t="shared" si="0"/>
        <v>972.6</v>
      </c>
      <c r="H26" s="22">
        <v>486.3</v>
      </c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s="6" customFormat="1" ht="51" x14ac:dyDescent="0.25">
      <c r="A27" s="17">
        <f t="shared" si="1"/>
        <v>24</v>
      </c>
      <c r="B27" s="19" t="s">
        <v>48</v>
      </c>
      <c r="C27" s="20" t="s">
        <v>4</v>
      </c>
      <c r="D27" s="17">
        <v>3</v>
      </c>
      <c r="E27" s="17">
        <v>120</v>
      </c>
      <c r="F27" s="13" t="s">
        <v>43</v>
      </c>
      <c r="G27" s="21">
        <f t="shared" si="0"/>
        <v>1320</v>
      </c>
      <c r="H27" s="22">
        <v>660</v>
      </c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s="6" customFormat="1" ht="51" x14ac:dyDescent="0.25">
      <c r="A28" s="17">
        <f t="shared" si="1"/>
        <v>25</v>
      </c>
      <c r="B28" s="19" t="s">
        <v>48</v>
      </c>
      <c r="C28" s="20" t="s">
        <v>4</v>
      </c>
      <c r="D28" s="17">
        <v>3</v>
      </c>
      <c r="E28" s="17">
        <v>123</v>
      </c>
      <c r="F28" s="13" t="s">
        <v>43</v>
      </c>
      <c r="G28" s="21">
        <f t="shared" si="0"/>
        <v>2169.6</v>
      </c>
      <c r="H28" s="22">
        <v>1084.8</v>
      </c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s="6" customFormat="1" ht="54.75" customHeight="1" x14ac:dyDescent="0.25">
      <c r="A29" s="17">
        <f t="shared" si="1"/>
        <v>26</v>
      </c>
      <c r="B29" s="19" t="s">
        <v>48</v>
      </c>
      <c r="C29" s="20" t="s">
        <v>4</v>
      </c>
      <c r="D29" s="17" t="s">
        <v>10</v>
      </c>
      <c r="E29" s="23" t="s">
        <v>11</v>
      </c>
      <c r="F29" s="13" t="s">
        <v>43</v>
      </c>
      <c r="G29" s="21">
        <f t="shared" si="0"/>
        <v>390.2</v>
      </c>
      <c r="H29" s="22">
        <v>195.1</v>
      </c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s="5" customFormat="1" ht="51" x14ac:dyDescent="0.25">
      <c r="A30" s="24">
        <f t="shared" si="1"/>
        <v>27</v>
      </c>
      <c r="B30" s="19" t="s">
        <v>48</v>
      </c>
      <c r="C30" s="25" t="s">
        <v>4</v>
      </c>
      <c r="D30" s="24" t="s">
        <v>10</v>
      </c>
      <c r="E30" s="24" t="s">
        <v>12</v>
      </c>
      <c r="F30" s="26" t="s">
        <v>38</v>
      </c>
      <c r="G30" s="21">
        <f t="shared" si="0"/>
        <v>3695.4</v>
      </c>
      <c r="H30" s="27">
        <v>1847.7</v>
      </c>
    </row>
    <row r="31" spans="1:18" s="6" customFormat="1" ht="51" x14ac:dyDescent="0.25">
      <c r="A31" s="17">
        <f t="shared" si="1"/>
        <v>28</v>
      </c>
      <c r="B31" s="19" t="s">
        <v>48</v>
      </c>
      <c r="C31" s="20" t="s">
        <v>4</v>
      </c>
      <c r="D31" s="17">
        <v>4</v>
      </c>
      <c r="E31" s="17">
        <v>1</v>
      </c>
      <c r="F31" s="13" t="s">
        <v>43</v>
      </c>
      <c r="G31" s="21">
        <f t="shared" si="0"/>
        <v>2152</v>
      </c>
      <c r="H31" s="22">
        <v>1076</v>
      </c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s="6" customFormat="1" ht="51" x14ac:dyDescent="0.25">
      <c r="A32" s="17">
        <f t="shared" si="1"/>
        <v>29</v>
      </c>
      <c r="B32" s="19" t="s">
        <v>48</v>
      </c>
      <c r="C32" s="20" t="s">
        <v>4</v>
      </c>
      <c r="D32" s="17">
        <v>4</v>
      </c>
      <c r="E32" s="17">
        <v>2</v>
      </c>
      <c r="F32" s="13" t="s">
        <v>43</v>
      </c>
      <c r="G32" s="21">
        <f t="shared" si="0"/>
        <v>2229</v>
      </c>
      <c r="H32" s="22">
        <v>1114.5</v>
      </c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s="6" customFormat="1" ht="51" x14ac:dyDescent="0.25">
      <c r="A33" s="17">
        <f t="shared" si="1"/>
        <v>30</v>
      </c>
      <c r="B33" s="19" t="s">
        <v>48</v>
      </c>
      <c r="C33" s="20" t="s">
        <v>4</v>
      </c>
      <c r="D33" s="17">
        <v>4</v>
      </c>
      <c r="E33" s="17">
        <v>3</v>
      </c>
      <c r="F33" s="13" t="s">
        <v>43</v>
      </c>
      <c r="G33" s="21">
        <f t="shared" si="0"/>
        <v>229</v>
      </c>
      <c r="H33" s="22">
        <v>114.5</v>
      </c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s="6" customFormat="1" ht="51" x14ac:dyDescent="0.25">
      <c r="A34" s="17">
        <f t="shared" si="1"/>
        <v>31</v>
      </c>
      <c r="B34" s="19" t="s">
        <v>48</v>
      </c>
      <c r="C34" s="20" t="s">
        <v>4</v>
      </c>
      <c r="D34" s="17">
        <v>4</v>
      </c>
      <c r="E34" s="17">
        <v>6</v>
      </c>
      <c r="F34" s="13" t="s">
        <v>43</v>
      </c>
      <c r="G34" s="21">
        <f t="shared" si="0"/>
        <v>1666</v>
      </c>
      <c r="H34" s="22">
        <v>833</v>
      </c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s="5" customFormat="1" ht="63.75" x14ac:dyDescent="0.25">
      <c r="A35" s="24">
        <f t="shared" si="1"/>
        <v>32</v>
      </c>
      <c r="B35" s="19" t="s">
        <v>48</v>
      </c>
      <c r="C35" s="25" t="s">
        <v>4</v>
      </c>
      <c r="D35" s="24">
        <v>4</v>
      </c>
      <c r="E35" s="24">
        <v>7</v>
      </c>
      <c r="F35" s="26" t="s">
        <v>40</v>
      </c>
      <c r="G35" s="21">
        <f t="shared" si="0"/>
        <v>3310</v>
      </c>
      <c r="H35" s="27">
        <v>1655</v>
      </c>
    </row>
    <row r="36" spans="1:18" s="6" customFormat="1" ht="51" x14ac:dyDescent="0.25">
      <c r="A36" s="17">
        <f t="shared" si="1"/>
        <v>33</v>
      </c>
      <c r="B36" s="19" t="s">
        <v>48</v>
      </c>
      <c r="C36" s="20" t="s">
        <v>4</v>
      </c>
      <c r="D36" s="17">
        <v>4</v>
      </c>
      <c r="E36" s="17">
        <v>8</v>
      </c>
      <c r="F36" s="13" t="s">
        <v>43</v>
      </c>
      <c r="G36" s="21">
        <f t="shared" si="0"/>
        <v>3575</v>
      </c>
      <c r="H36" s="22">
        <v>1787.5</v>
      </c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s="6" customFormat="1" ht="51" x14ac:dyDescent="0.25">
      <c r="A37" s="17">
        <f t="shared" si="1"/>
        <v>34</v>
      </c>
      <c r="B37" s="19" t="s">
        <v>48</v>
      </c>
      <c r="C37" s="20" t="s">
        <v>4</v>
      </c>
      <c r="D37" s="17">
        <v>4</v>
      </c>
      <c r="E37" s="17">
        <v>9</v>
      </c>
      <c r="F37" s="13" t="s">
        <v>43</v>
      </c>
      <c r="G37" s="21">
        <f t="shared" si="0"/>
        <v>2204</v>
      </c>
      <c r="H37" s="22">
        <v>1102</v>
      </c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s="6" customFormat="1" ht="51" x14ac:dyDescent="0.25">
      <c r="A38" s="17">
        <f t="shared" si="1"/>
        <v>35</v>
      </c>
      <c r="B38" s="19" t="s">
        <v>48</v>
      </c>
      <c r="C38" s="20" t="s">
        <v>4</v>
      </c>
      <c r="D38" s="17">
        <v>4</v>
      </c>
      <c r="E38" s="17">
        <v>10</v>
      </c>
      <c r="F38" s="13" t="s">
        <v>43</v>
      </c>
      <c r="G38" s="21">
        <f t="shared" si="0"/>
        <v>3669.2</v>
      </c>
      <c r="H38" s="22">
        <v>1834.6</v>
      </c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s="6" customFormat="1" ht="51" x14ac:dyDescent="0.25">
      <c r="A39" s="17">
        <f t="shared" si="1"/>
        <v>36</v>
      </c>
      <c r="B39" s="19" t="s">
        <v>48</v>
      </c>
      <c r="C39" s="20" t="s">
        <v>4</v>
      </c>
      <c r="D39" s="17">
        <v>4</v>
      </c>
      <c r="E39" s="17">
        <v>11</v>
      </c>
      <c r="F39" s="13" t="s">
        <v>43</v>
      </c>
      <c r="G39" s="21">
        <f t="shared" si="0"/>
        <v>3586.12</v>
      </c>
      <c r="H39" s="22">
        <v>1793.06</v>
      </c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s="6" customFormat="1" ht="51" x14ac:dyDescent="0.25">
      <c r="A40" s="17">
        <f t="shared" si="1"/>
        <v>37</v>
      </c>
      <c r="B40" s="19" t="s">
        <v>48</v>
      </c>
      <c r="C40" s="20" t="s">
        <v>4</v>
      </c>
      <c r="D40" s="17">
        <v>4</v>
      </c>
      <c r="E40" s="17">
        <v>12</v>
      </c>
      <c r="F40" s="13" t="s">
        <v>43</v>
      </c>
      <c r="G40" s="21">
        <f t="shared" si="0"/>
        <v>1353.8</v>
      </c>
      <c r="H40" s="22">
        <v>676.9</v>
      </c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s="6" customFormat="1" ht="51" x14ac:dyDescent="0.25">
      <c r="A41" s="17">
        <f t="shared" si="1"/>
        <v>38</v>
      </c>
      <c r="B41" s="19" t="s">
        <v>48</v>
      </c>
      <c r="C41" s="20" t="s">
        <v>4</v>
      </c>
      <c r="D41" s="17">
        <v>4</v>
      </c>
      <c r="E41" s="17">
        <v>13</v>
      </c>
      <c r="F41" s="13" t="s">
        <v>43</v>
      </c>
      <c r="G41" s="21">
        <f t="shared" si="0"/>
        <v>2746.26</v>
      </c>
      <c r="H41" s="22">
        <v>1373.13</v>
      </c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s="6" customFormat="1" ht="51" x14ac:dyDescent="0.25">
      <c r="A42" s="17">
        <f t="shared" si="1"/>
        <v>39</v>
      </c>
      <c r="B42" s="19" t="s">
        <v>48</v>
      </c>
      <c r="C42" s="20" t="s">
        <v>4</v>
      </c>
      <c r="D42" s="17">
        <v>4</v>
      </c>
      <c r="E42" s="17">
        <v>18</v>
      </c>
      <c r="F42" s="13" t="s">
        <v>43</v>
      </c>
      <c r="G42" s="21">
        <f t="shared" si="0"/>
        <v>1174</v>
      </c>
      <c r="H42" s="22">
        <v>587</v>
      </c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s="6" customFormat="1" ht="51" x14ac:dyDescent="0.25">
      <c r="A43" s="17">
        <f t="shared" si="1"/>
        <v>40</v>
      </c>
      <c r="B43" s="19" t="s">
        <v>48</v>
      </c>
      <c r="C43" s="20" t="s">
        <v>4</v>
      </c>
      <c r="D43" s="17">
        <v>4</v>
      </c>
      <c r="E43" s="17">
        <v>19</v>
      </c>
      <c r="F43" s="13" t="s">
        <v>43</v>
      </c>
      <c r="G43" s="21">
        <f t="shared" si="0"/>
        <v>1190</v>
      </c>
      <c r="H43" s="22">
        <v>595</v>
      </c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s="6" customFormat="1" ht="51" x14ac:dyDescent="0.25">
      <c r="A44" s="17">
        <f t="shared" si="1"/>
        <v>41</v>
      </c>
      <c r="B44" s="19" t="s">
        <v>48</v>
      </c>
      <c r="C44" s="20" t="s">
        <v>4</v>
      </c>
      <c r="D44" s="17">
        <v>4</v>
      </c>
      <c r="E44" s="17">
        <v>20</v>
      </c>
      <c r="F44" s="13" t="s">
        <v>43</v>
      </c>
      <c r="G44" s="21">
        <f t="shared" si="0"/>
        <v>1282</v>
      </c>
      <c r="H44" s="22">
        <v>641</v>
      </c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s="6" customFormat="1" ht="51" x14ac:dyDescent="0.25">
      <c r="A45" s="17">
        <f t="shared" si="1"/>
        <v>42</v>
      </c>
      <c r="B45" s="19" t="s">
        <v>48</v>
      </c>
      <c r="C45" s="20" t="s">
        <v>4</v>
      </c>
      <c r="D45" s="17">
        <v>4</v>
      </c>
      <c r="E45" s="17">
        <v>22</v>
      </c>
      <c r="F45" s="13" t="s">
        <v>43</v>
      </c>
      <c r="G45" s="21">
        <f t="shared" si="0"/>
        <v>4055.2</v>
      </c>
      <c r="H45" s="22">
        <v>2027.6</v>
      </c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s="6" customFormat="1" ht="51" x14ac:dyDescent="0.25">
      <c r="A46" s="17">
        <f t="shared" si="1"/>
        <v>43</v>
      </c>
      <c r="B46" s="19" t="s">
        <v>48</v>
      </c>
      <c r="C46" s="20" t="s">
        <v>4</v>
      </c>
      <c r="D46" s="17">
        <v>4</v>
      </c>
      <c r="E46" s="17">
        <v>24</v>
      </c>
      <c r="F46" s="13" t="s">
        <v>43</v>
      </c>
      <c r="G46" s="21">
        <f t="shared" si="0"/>
        <v>1230</v>
      </c>
      <c r="H46" s="22">
        <v>615</v>
      </c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s="6" customFormat="1" ht="51" x14ac:dyDescent="0.25">
      <c r="A47" s="17">
        <f t="shared" si="1"/>
        <v>44</v>
      </c>
      <c r="B47" s="19" t="s">
        <v>48</v>
      </c>
      <c r="C47" s="20" t="s">
        <v>4</v>
      </c>
      <c r="D47" s="17">
        <v>4</v>
      </c>
      <c r="E47" s="17">
        <v>27</v>
      </c>
      <c r="F47" s="13" t="s">
        <v>43</v>
      </c>
      <c r="G47" s="21">
        <f t="shared" si="0"/>
        <v>1206</v>
      </c>
      <c r="H47" s="22">
        <v>603</v>
      </c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s="6" customFormat="1" ht="51" x14ac:dyDescent="0.25">
      <c r="A48" s="17">
        <f t="shared" si="1"/>
        <v>45</v>
      </c>
      <c r="B48" s="19" t="s">
        <v>48</v>
      </c>
      <c r="C48" s="20" t="s">
        <v>4</v>
      </c>
      <c r="D48" s="17">
        <v>6</v>
      </c>
      <c r="E48" s="17">
        <v>1</v>
      </c>
      <c r="F48" s="13" t="s">
        <v>43</v>
      </c>
      <c r="G48" s="21">
        <f t="shared" si="0"/>
        <v>867.4</v>
      </c>
      <c r="H48" s="22">
        <v>433.7</v>
      </c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s="6" customFormat="1" ht="51" x14ac:dyDescent="0.25">
      <c r="A49" s="17">
        <f t="shared" si="1"/>
        <v>46</v>
      </c>
      <c r="B49" s="19" t="s">
        <v>48</v>
      </c>
      <c r="C49" s="20" t="s">
        <v>4</v>
      </c>
      <c r="D49" s="17">
        <v>6</v>
      </c>
      <c r="E49" s="17">
        <v>102</v>
      </c>
      <c r="F49" s="13" t="s">
        <v>43</v>
      </c>
      <c r="G49" s="21">
        <f t="shared" si="0"/>
        <v>1170.8</v>
      </c>
      <c r="H49" s="22">
        <v>585.4</v>
      </c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s="5" customFormat="1" ht="63.75" x14ac:dyDescent="0.25">
      <c r="A50" s="24">
        <f t="shared" si="1"/>
        <v>47</v>
      </c>
      <c r="B50" s="19" t="s">
        <v>48</v>
      </c>
      <c r="C50" s="25" t="s">
        <v>4</v>
      </c>
      <c r="D50" s="24">
        <v>7</v>
      </c>
      <c r="E50" s="28" t="s">
        <v>13</v>
      </c>
      <c r="F50" s="29" t="s">
        <v>41</v>
      </c>
      <c r="G50" s="21">
        <f t="shared" si="0"/>
        <v>714</v>
      </c>
      <c r="H50" s="27">
        <v>357</v>
      </c>
    </row>
    <row r="51" spans="1:18" s="6" customFormat="1" ht="51" x14ac:dyDescent="0.25">
      <c r="A51" s="17">
        <f t="shared" si="1"/>
        <v>48</v>
      </c>
      <c r="B51" s="19" t="s">
        <v>48</v>
      </c>
      <c r="C51" s="20" t="s">
        <v>4</v>
      </c>
      <c r="D51" s="17">
        <v>7</v>
      </c>
      <c r="E51" s="17">
        <v>3</v>
      </c>
      <c r="F51" s="13" t="s">
        <v>43</v>
      </c>
      <c r="G51" s="21">
        <f t="shared" si="0"/>
        <v>488</v>
      </c>
      <c r="H51" s="22">
        <v>244</v>
      </c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s="5" customFormat="1" ht="51" x14ac:dyDescent="0.25">
      <c r="A52" s="24">
        <f t="shared" si="1"/>
        <v>49</v>
      </c>
      <c r="B52" s="19" t="s">
        <v>48</v>
      </c>
      <c r="C52" s="25" t="s">
        <v>4</v>
      </c>
      <c r="D52" s="24">
        <v>7</v>
      </c>
      <c r="E52" s="28" t="s">
        <v>14</v>
      </c>
      <c r="F52" s="29" t="s">
        <v>39</v>
      </c>
      <c r="G52" s="21">
        <f t="shared" si="0"/>
        <v>880.6</v>
      </c>
      <c r="H52" s="27">
        <v>440.3</v>
      </c>
    </row>
    <row r="53" spans="1:18" s="5" customFormat="1" ht="51" x14ac:dyDescent="0.25">
      <c r="A53" s="24">
        <f t="shared" si="1"/>
        <v>50</v>
      </c>
      <c r="B53" s="19" t="s">
        <v>48</v>
      </c>
      <c r="C53" s="25" t="s">
        <v>4</v>
      </c>
      <c r="D53" s="24">
        <v>7</v>
      </c>
      <c r="E53" s="28" t="s">
        <v>15</v>
      </c>
      <c r="F53" s="29" t="s">
        <v>39</v>
      </c>
      <c r="G53" s="21">
        <f t="shared" si="0"/>
        <v>1757</v>
      </c>
      <c r="H53" s="27">
        <v>878.5</v>
      </c>
    </row>
    <row r="54" spans="1:18" s="6" customFormat="1" ht="51" x14ac:dyDescent="0.25">
      <c r="A54" s="17">
        <f t="shared" si="1"/>
        <v>51</v>
      </c>
      <c r="B54" s="19" t="s">
        <v>48</v>
      </c>
      <c r="C54" s="20" t="s">
        <v>4</v>
      </c>
      <c r="D54" s="17">
        <v>7</v>
      </c>
      <c r="E54" s="17" t="s">
        <v>16</v>
      </c>
      <c r="F54" s="13" t="s">
        <v>43</v>
      </c>
      <c r="G54" s="21">
        <f t="shared" si="0"/>
        <v>1008.4</v>
      </c>
      <c r="H54" s="22">
        <v>504.2</v>
      </c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s="5" customFormat="1" ht="47.25" x14ac:dyDescent="0.25">
      <c r="A55" s="24">
        <f t="shared" si="1"/>
        <v>52</v>
      </c>
      <c r="B55" s="19" t="s">
        <v>48</v>
      </c>
      <c r="C55" s="25" t="s">
        <v>4</v>
      </c>
      <c r="D55" s="24">
        <v>7</v>
      </c>
      <c r="E55" s="24" t="s">
        <v>17</v>
      </c>
      <c r="F55" s="13" t="s">
        <v>44</v>
      </c>
      <c r="G55" s="21">
        <f t="shared" si="0"/>
        <v>1538</v>
      </c>
      <c r="H55" s="27">
        <v>769</v>
      </c>
    </row>
    <row r="56" spans="1:18" s="6" customFormat="1" ht="51" x14ac:dyDescent="0.25">
      <c r="A56" s="17">
        <f t="shared" si="1"/>
        <v>53</v>
      </c>
      <c r="B56" s="19" t="s">
        <v>48</v>
      </c>
      <c r="C56" s="20" t="s">
        <v>4</v>
      </c>
      <c r="D56" s="17">
        <v>7</v>
      </c>
      <c r="E56" s="17" t="s">
        <v>18</v>
      </c>
      <c r="F56" s="13" t="s">
        <v>43</v>
      </c>
      <c r="G56" s="21">
        <f t="shared" si="0"/>
        <v>783.6</v>
      </c>
      <c r="H56" s="22">
        <v>391.8</v>
      </c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s="5" customFormat="1" ht="59.25" customHeight="1" x14ac:dyDescent="0.25">
      <c r="A57" s="24">
        <f t="shared" si="1"/>
        <v>54</v>
      </c>
      <c r="B57" s="19" t="s">
        <v>48</v>
      </c>
      <c r="C57" s="25" t="s">
        <v>4</v>
      </c>
      <c r="D57" s="24">
        <v>7</v>
      </c>
      <c r="E57" s="24" t="s">
        <v>30</v>
      </c>
      <c r="F57" s="13"/>
      <c r="G57" s="21">
        <f t="shared" si="0"/>
        <v>2936.74</v>
      </c>
      <c r="H57" s="27">
        <v>1468.37</v>
      </c>
    </row>
    <row r="58" spans="1:18" s="6" customFormat="1" ht="51" x14ac:dyDescent="0.25">
      <c r="A58" s="17">
        <f t="shared" si="1"/>
        <v>55</v>
      </c>
      <c r="B58" s="19" t="s">
        <v>48</v>
      </c>
      <c r="C58" s="20" t="s">
        <v>4</v>
      </c>
      <c r="D58" s="17">
        <v>7</v>
      </c>
      <c r="E58" s="23" t="s">
        <v>19</v>
      </c>
      <c r="F58" s="13" t="s">
        <v>43</v>
      </c>
      <c r="G58" s="21">
        <f t="shared" si="0"/>
        <v>1090.8</v>
      </c>
      <c r="H58" s="22">
        <v>545.4</v>
      </c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s="6" customFormat="1" ht="51" x14ac:dyDescent="0.25">
      <c r="A59" s="17">
        <f t="shared" si="1"/>
        <v>56</v>
      </c>
      <c r="B59" s="19" t="s">
        <v>48</v>
      </c>
      <c r="C59" s="20" t="s">
        <v>4</v>
      </c>
      <c r="D59" s="17">
        <v>7</v>
      </c>
      <c r="E59" s="17" t="s">
        <v>20</v>
      </c>
      <c r="F59" s="13" t="s">
        <v>42</v>
      </c>
      <c r="G59" s="21">
        <f t="shared" si="0"/>
        <v>1010.2</v>
      </c>
      <c r="H59" s="22">
        <v>505.1</v>
      </c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s="6" customFormat="1" ht="51" x14ac:dyDescent="0.25">
      <c r="A60" s="17">
        <f t="shared" si="1"/>
        <v>57</v>
      </c>
      <c r="B60" s="19" t="s">
        <v>48</v>
      </c>
      <c r="C60" s="20" t="s">
        <v>4</v>
      </c>
      <c r="D60" s="17">
        <v>7</v>
      </c>
      <c r="E60" s="17" t="s">
        <v>21</v>
      </c>
      <c r="F60" s="13" t="s">
        <v>43</v>
      </c>
      <c r="G60" s="21">
        <f t="shared" si="0"/>
        <v>1232.8</v>
      </c>
      <c r="H60" s="22">
        <v>616.4</v>
      </c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s="6" customFormat="1" ht="51" x14ac:dyDescent="0.25">
      <c r="A61" s="17">
        <f t="shared" si="1"/>
        <v>58</v>
      </c>
      <c r="B61" s="19" t="s">
        <v>48</v>
      </c>
      <c r="C61" s="20" t="s">
        <v>4</v>
      </c>
      <c r="D61" s="17">
        <v>7</v>
      </c>
      <c r="E61" s="17" t="s">
        <v>22</v>
      </c>
      <c r="F61" s="13" t="s">
        <v>43</v>
      </c>
      <c r="G61" s="21">
        <f t="shared" si="0"/>
        <v>1313.6</v>
      </c>
      <c r="H61" s="22">
        <v>656.8</v>
      </c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s="6" customFormat="1" ht="55.5" customHeight="1" x14ac:dyDescent="0.25">
      <c r="A62" s="17">
        <f t="shared" si="1"/>
        <v>59</v>
      </c>
      <c r="B62" s="19" t="s">
        <v>48</v>
      </c>
      <c r="C62" s="20" t="s">
        <v>4</v>
      </c>
      <c r="D62" s="17">
        <v>7</v>
      </c>
      <c r="E62" s="17" t="s">
        <v>23</v>
      </c>
      <c r="F62" s="13" t="s">
        <v>43</v>
      </c>
      <c r="G62" s="21">
        <f t="shared" si="0"/>
        <v>1179</v>
      </c>
      <c r="H62" s="22">
        <v>589.5</v>
      </c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s="6" customFormat="1" ht="51" x14ac:dyDescent="0.25">
      <c r="A63" s="17">
        <f t="shared" si="1"/>
        <v>60</v>
      </c>
      <c r="B63" s="19" t="s">
        <v>48</v>
      </c>
      <c r="C63" s="20" t="s">
        <v>4</v>
      </c>
      <c r="D63" s="17">
        <v>7</v>
      </c>
      <c r="E63" s="17" t="s">
        <v>24</v>
      </c>
      <c r="F63" s="13" t="s">
        <v>43</v>
      </c>
      <c r="G63" s="21">
        <f t="shared" si="0"/>
        <v>1135.4000000000001</v>
      </c>
      <c r="H63" s="22">
        <v>567.70000000000005</v>
      </c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s="6" customFormat="1" ht="51" x14ac:dyDescent="0.25">
      <c r="A64" s="17">
        <f t="shared" si="1"/>
        <v>61</v>
      </c>
      <c r="B64" s="19" t="s">
        <v>48</v>
      </c>
      <c r="C64" s="20" t="s">
        <v>4</v>
      </c>
      <c r="D64" s="17">
        <v>7</v>
      </c>
      <c r="E64" s="17" t="s">
        <v>25</v>
      </c>
      <c r="F64" s="13" t="s">
        <v>43</v>
      </c>
      <c r="G64" s="21">
        <f t="shared" si="0"/>
        <v>1290</v>
      </c>
      <c r="H64" s="22">
        <v>645</v>
      </c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s="6" customFormat="1" ht="51" x14ac:dyDescent="0.25">
      <c r="A65" s="17">
        <f t="shared" si="1"/>
        <v>62</v>
      </c>
      <c r="B65" s="19" t="s">
        <v>48</v>
      </c>
      <c r="C65" s="20" t="s">
        <v>4</v>
      </c>
      <c r="D65" s="17">
        <v>7</v>
      </c>
      <c r="E65" s="17">
        <v>122</v>
      </c>
      <c r="F65" s="13" t="s">
        <v>43</v>
      </c>
      <c r="G65" s="21">
        <f t="shared" si="0"/>
        <v>1034.2</v>
      </c>
      <c r="H65" s="22">
        <v>517.1</v>
      </c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s="6" customFormat="1" ht="51" x14ac:dyDescent="0.25">
      <c r="A66" s="17">
        <f t="shared" si="1"/>
        <v>63</v>
      </c>
      <c r="B66" s="19" t="s">
        <v>48</v>
      </c>
      <c r="C66" s="20" t="s">
        <v>4</v>
      </c>
      <c r="D66" s="17">
        <v>7</v>
      </c>
      <c r="E66" s="17">
        <v>124</v>
      </c>
      <c r="F66" s="13" t="s">
        <v>43</v>
      </c>
      <c r="G66" s="21">
        <f t="shared" si="0"/>
        <v>1034.2</v>
      </c>
      <c r="H66" s="22">
        <v>517.1</v>
      </c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s="6" customFormat="1" ht="51" x14ac:dyDescent="0.25">
      <c r="A67" s="17">
        <f t="shared" si="1"/>
        <v>64</v>
      </c>
      <c r="B67" s="19" t="s">
        <v>48</v>
      </c>
      <c r="C67" s="20" t="s">
        <v>4</v>
      </c>
      <c r="D67" s="17" t="s">
        <v>54</v>
      </c>
      <c r="E67" s="17">
        <v>3</v>
      </c>
      <c r="F67" s="13" t="s">
        <v>43</v>
      </c>
      <c r="G67" s="21">
        <f t="shared" si="0"/>
        <v>709.8</v>
      </c>
      <c r="H67" s="22">
        <v>354.9</v>
      </c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s="6" customFormat="1" ht="51" x14ac:dyDescent="0.25">
      <c r="A68" s="17">
        <f t="shared" si="1"/>
        <v>65</v>
      </c>
      <c r="B68" s="19" t="s">
        <v>48</v>
      </c>
      <c r="C68" s="20" t="s">
        <v>4</v>
      </c>
      <c r="D68" s="17" t="s">
        <v>54</v>
      </c>
      <c r="E68" s="17">
        <v>4</v>
      </c>
      <c r="F68" s="13" t="s">
        <v>43</v>
      </c>
      <c r="G68" s="21">
        <f t="shared" si="0"/>
        <v>550.4</v>
      </c>
      <c r="H68" s="22">
        <v>275.2</v>
      </c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s="6" customFormat="1" ht="51" x14ac:dyDescent="0.25">
      <c r="A69" s="17">
        <f t="shared" si="1"/>
        <v>66</v>
      </c>
      <c r="B69" s="19" t="s">
        <v>48</v>
      </c>
      <c r="C69" s="20" t="s">
        <v>4</v>
      </c>
      <c r="D69" s="17" t="s">
        <v>54</v>
      </c>
      <c r="E69" s="17">
        <v>6</v>
      </c>
      <c r="F69" s="13" t="s">
        <v>43</v>
      </c>
      <c r="G69" s="21">
        <f t="shared" ref="G69:G76" si="2">SUM(H69)/0.5</f>
        <v>888.8</v>
      </c>
      <c r="H69" s="22">
        <v>444.4</v>
      </c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s="6" customFormat="1" ht="51" x14ac:dyDescent="0.25">
      <c r="A70" s="17">
        <f t="shared" si="1"/>
        <v>67</v>
      </c>
      <c r="B70" s="19" t="s">
        <v>48</v>
      </c>
      <c r="C70" s="20" t="s">
        <v>4</v>
      </c>
      <c r="D70" s="17" t="s">
        <v>54</v>
      </c>
      <c r="E70" s="30">
        <v>7</v>
      </c>
      <c r="F70" s="13" t="s">
        <v>43</v>
      </c>
      <c r="G70" s="21">
        <f t="shared" si="2"/>
        <v>768.8</v>
      </c>
      <c r="H70" s="31">
        <v>384.4</v>
      </c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s="6" customFormat="1" ht="51" x14ac:dyDescent="0.25">
      <c r="A71" s="17">
        <f t="shared" ref="A71:A76" si="3">SUM(A70)+1</f>
        <v>68</v>
      </c>
      <c r="B71" s="19" t="s">
        <v>48</v>
      </c>
      <c r="C71" s="20" t="s">
        <v>4</v>
      </c>
      <c r="D71" s="17" t="s">
        <v>26</v>
      </c>
      <c r="E71" s="23" t="s">
        <v>27</v>
      </c>
      <c r="F71" s="13" t="s">
        <v>43</v>
      </c>
      <c r="G71" s="21">
        <f t="shared" si="2"/>
        <v>343</v>
      </c>
      <c r="H71" s="22">
        <v>171.5</v>
      </c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s="6" customFormat="1" ht="51" x14ac:dyDescent="0.25">
      <c r="A72" s="17">
        <f t="shared" si="3"/>
        <v>69</v>
      </c>
      <c r="B72" s="19" t="s">
        <v>48</v>
      </c>
      <c r="C72" s="20" t="s">
        <v>4</v>
      </c>
      <c r="D72" s="17" t="s">
        <v>26</v>
      </c>
      <c r="E72" s="23" t="s">
        <v>28</v>
      </c>
      <c r="F72" s="13" t="s">
        <v>43</v>
      </c>
      <c r="G72" s="21">
        <f t="shared" si="2"/>
        <v>342.6</v>
      </c>
      <c r="H72" s="22">
        <v>171.3</v>
      </c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51" x14ac:dyDescent="0.2">
      <c r="A73" s="17">
        <f t="shared" si="3"/>
        <v>70</v>
      </c>
      <c r="B73" s="8" t="s">
        <v>31</v>
      </c>
      <c r="C73" s="20" t="s">
        <v>4</v>
      </c>
      <c r="D73" s="15">
        <v>2</v>
      </c>
      <c r="E73" s="15">
        <v>48</v>
      </c>
      <c r="F73" s="11" t="s">
        <v>32</v>
      </c>
      <c r="G73" s="21">
        <f t="shared" si="2"/>
        <v>2178.4</v>
      </c>
      <c r="H73" s="9">
        <v>1089.2</v>
      </c>
    </row>
    <row r="74" spans="1:18" ht="63.75" x14ac:dyDescent="0.2">
      <c r="A74" s="17">
        <f t="shared" si="3"/>
        <v>71</v>
      </c>
      <c r="B74" s="8" t="s">
        <v>33</v>
      </c>
      <c r="C74" s="20" t="s">
        <v>4</v>
      </c>
      <c r="D74" s="15">
        <v>1</v>
      </c>
      <c r="E74" s="15">
        <v>36</v>
      </c>
      <c r="F74" s="11" t="s">
        <v>49</v>
      </c>
      <c r="G74" s="21">
        <f t="shared" si="2"/>
        <v>3023.2</v>
      </c>
      <c r="H74" s="9">
        <v>1511.6</v>
      </c>
    </row>
    <row r="75" spans="1:18" ht="63.75" x14ac:dyDescent="0.2">
      <c r="A75" s="17">
        <f t="shared" si="3"/>
        <v>72</v>
      </c>
      <c r="B75" s="10" t="s">
        <v>34</v>
      </c>
      <c r="C75" s="20" t="s">
        <v>4</v>
      </c>
      <c r="D75" s="16">
        <v>7</v>
      </c>
      <c r="E75" s="16" t="s">
        <v>35</v>
      </c>
      <c r="F75" s="12" t="s">
        <v>50</v>
      </c>
      <c r="G75" s="21">
        <f t="shared" si="2"/>
        <v>827.4</v>
      </c>
      <c r="H75" s="9">
        <v>413.7</v>
      </c>
    </row>
    <row r="76" spans="1:18" ht="51" x14ac:dyDescent="0.2">
      <c r="A76" s="17">
        <f t="shared" si="3"/>
        <v>73</v>
      </c>
      <c r="B76" s="10" t="s">
        <v>36</v>
      </c>
      <c r="C76" s="20" t="s">
        <v>4</v>
      </c>
      <c r="D76" s="16">
        <v>1</v>
      </c>
      <c r="E76" s="16">
        <v>72</v>
      </c>
      <c r="F76" s="12" t="s">
        <v>37</v>
      </c>
      <c r="G76" s="21">
        <f t="shared" si="2"/>
        <v>2514.4</v>
      </c>
      <c r="H76" s="9">
        <v>1257.2</v>
      </c>
    </row>
    <row r="77" spans="1:18" x14ac:dyDescent="0.2">
      <c r="G77" s="18"/>
    </row>
    <row r="442" spans="1:29" s="1" customFormat="1" x14ac:dyDescent="0.2">
      <c r="A442" s="2"/>
      <c r="B442" s="2"/>
      <c r="C442" s="2"/>
      <c r="D442" s="7"/>
      <c r="E442" s="2"/>
      <c r="H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</sheetData>
  <mergeCells count="7">
    <mergeCell ref="A1:H1"/>
    <mergeCell ref="A2:A3"/>
    <mergeCell ref="C2:E2"/>
    <mergeCell ref="H2:H3"/>
    <mergeCell ref="F2:F3"/>
    <mergeCell ref="G2:G3"/>
    <mergeCell ref="B2:B3"/>
  </mergeCells>
  <pageMargins left="0.62992125984251968" right="0.23622047244094491" top="0" bottom="0" header="0.31496062992125984" footer="0.31496062992125984"/>
  <pageSetup paperSize="9" scale="52" orientation="portrait" r:id="rId1"/>
  <headerFooter alignWithMargins="0"/>
  <rowBreaks count="1" manualBreakCount="1">
    <brk id="3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МКД</vt:lpstr>
      <vt:lpstr>МКД!Область_печати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2022-12-01T09:24:47Z</dcterms:modified>
</cp:coreProperties>
</file>