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" sheetId="5" r:id="rId1"/>
  </sheets>
  <definedNames>
    <definedName name="_xlnm.Print_Titles" localSheetId="0">Итоги!$7:$8</definedName>
    <definedName name="_xlnm.Print_Area" localSheetId="0">Итоги!$A$1:$F$57</definedName>
  </definedNames>
  <calcPr calcId="152511"/>
</workbook>
</file>

<file path=xl/calcChain.xml><?xml version="1.0" encoding="utf-8"?>
<calcChain xmlns="http://schemas.openxmlformats.org/spreadsheetml/2006/main">
  <c r="C13" i="5" l="1"/>
  <c r="E11" i="5" l="1"/>
  <c r="E12" i="5"/>
  <c r="E13" i="5"/>
  <c r="E14" i="5"/>
  <c r="E15" i="5"/>
  <c r="E16" i="5"/>
  <c r="D13" i="5"/>
  <c r="C34" i="5" l="1"/>
  <c r="E10" i="5" l="1"/>
  <c r="E19" i="5"/>
  <c r="E22" i="5"/>
  <c r="E23" i="5" l="1"/>
  <c r="E49" i="5" l="1"/>
  <c r="E28" i="5"/>
  <c r="E25" i="5"/>
  <c r="E53" i="5" l="1"/>
  <c r="D34" i="5" l="1"/>
  <c r="E34" i="5" s="1"/>
  <c r="E39" i="5" l="1"/>
  <c r="E32" i="5"/>
  <c r="E40" i="5"/>
  <c r="E54" i="5" l="1"/>
  <c r="E37" i="5" l="1"/>
  <c r="E38" i="5"/>
  <c r="E50" i="5" l="1"/>
  <c r="E48" i="5"/>
  <c r="E33" i="5" l="1"/>
</calcChain>
</file>

<file path=xl/sharedStrings.xml><?xml version="1.0" encoding="utf-8"?>
<sst xmlns="http://schemas.openxmlformats.org/spreadsheetml/2006/main" count="90" uniqueCount="73">
  <si>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</si>
  <si>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</si>
  <si>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</si>
  <si>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</si>
  <si>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</si>
  <si>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</si>
  <si>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</si>
  <si>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</si>
  <si>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</si>
  <si>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</si>
  <si>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</si>
  <si>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</si>
  <si>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</si>
  <si>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</si>
  <si>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</si>
  <si>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</si>
  <si>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</si>
  <si>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 xml:space="preserve">Уровень зарегистрированной безработицы 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</si>
  <si>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</si>
  <si>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</si>
  <si>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</si>
  <si>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</si>
  <si>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</si>
  <si>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</si>
  <si>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</si>
  <si>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</si>
  <si>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</si>
  <si>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</si>
  <si>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</si>
  <si>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</si>
  <si>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</si>
  <si>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</si>
  <si>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</si>
  <si>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</si>
  <si>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8.1. Оплата труда</t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</si>
  <si>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</si>
  <si>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</si>
  <si>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</si>
  <si>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</si>
  <si>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</si>
  <si>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</si>
  <si>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</si>
  <si>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</si>
  <si>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Юридические лица, осуществляющие деятельность торговли и общественного питания</t>
  </si>
  <si>
    <t>Величина прожиточного минимума в среднем на душу населения в месяц</t>
  </si>
  <si>
    <t>млн. рублей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</si>
  <si>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</si>
  <si>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</si>
  <si>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Индекс физического объема инвестиций в основной капитал</t>
  </si>
  <si>
    <t xml:space="preserve"> тыс. рублей</t>
  </si>
  <si>
    <t>5.1. Общая площадь земли</t>
  </si>
  <si>
    <t>Учреждения физической культуры и спорта</t>
  </si>
  <si>
    <t>Среднемесячная номинальная начисленная заработная плата в целом по Ханты - Мансийскому авт. округу - Югра</t>
  </si>
  <si>
    <t>Численность безработных, зарегистрированных в службе занятости</t>
  </si>
  <si>
    <t>1.1.Численность населения (среднегодовая)</t>
  </si>
  <si>
    <t>4</t>
  </si>
  <si>
    <t>8</t>
  </si>
  <si>
    <t>Темп роста (снижения) 2024/2023, %</t>
  </si>
  <si>
    <t>9</t>
  </si>
  <si>
    <t>5</t>
  </si>
  <si>
    <t>январь-сентябрь 2023</t>
  </si>
  <si>
    <t>Число родившихся</t>
  </si>
  <si>
    <t>Число умерших</t>
  </si>
  <si>
    <t>Естественный прирост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</si>
  <si>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</si>
  <si>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</si>
  <si>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</si>
  <si>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>Инвестиции в основной капитал, осуществляемые организациями, находящимися на территории муниципального образования (без субъектов малого предпринимательства)*</t>
  </si>
  <si>
    <t xml:space="preserve">*Инвестиции в основной капитал, осуществляемые организациями, находящимися на территории муниципального района (без субъектов малого предпринимательства) на 1 июля 2024
</t>
  </si>
  <si>
    <t>Основные показатели итогов социально-экономического развития
муниципального образования городское поселение Пойковский за январь-сентябрь 2024 года</t>
  </si>
  <si>
    <t xml:space="preserve"> </t>
  </si>
  <si>
    <t>январь -сентябрь 2024</t>
  </si>
  <si>
    <t>от 16.10.2024 № 672-р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</si>
</sst>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 applyProtection="1">
      <alignment horizontal="left" vertical="center" wrapText="1"/>
    </xf>
    <xf numFmtId="0" fontId="4" fillId="2" borderId="5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61" zoomScale="70" zoomScaleNormal="80" zoomScaleSheetLayoutView="70" workbookViewId="0">
      <selection activeCell="E19" sqref="E19"/>
    </sheetView>
  </sheetViews>
  <sheetFormatPr defaultRowHeight="16.5" x14ac:dyDescent="0.25"/>
  <cols>
    <col min="1" max="1" width="59.28515625" style="1" customWidth="1"/>
    <col min="2" max="2" width="19" style="1" customWidth="1"/>
    <col min="3" max="3" width="17.140625" style="13" customWidth="1"/>
    <col min="4" max="4" width="18.140625" style="13" customWidth="1"/>
    <col min="5" max="5" width="28.28515625" style="1" customWidth="1"/>
    <col min="6" max="8" width="9.140625" style="1"/>
    <col min="9" max="9" width="77.28515625" style="1" customWidth="1"/>
    <col min="10" max="16384" width="9.140625" style="1"/>
  </cols>
  <sheetData>
    <row r="1" spans="1:9" x14ac:dyDescent="0.25">
      <c r="C1" s="2"/>
      <c r="D1" s="33" t="s">
        <v>16</v>
      </c>
      <c r="E1" s="33"/>
    </row>
    <row r="2" spans="1:9" ht="31.5" customHeight="1" x14ac:dyDescent="0.25">
      <c r="C2" s="3"/>
      <c r="D2" s="33" t="s">
        <v>13</v>
      </c>
      <c r="E2" s="33"/>
    </row>
    <row r="3" spans="1:9" ht="16.5" customHeight="1" x14ac:dyDescent="0.25">
      <c r="C3" s="3"/>
      <c r="D3" s="33" t="s">
        <v>72</v>
      </c>
      <c r="E3" s="33"/>
    </row>
    <row r="4" spans="1:9" ht="16.5" customHeight="1" x14ac:dyDescent="0.25">
      <c r="C4" s="3"/>
      <c r="D4" s="4"/>
      <c r="E4" s="5"/>
    </row>
    <row r="5" spans="1:9" ht="38.25" customHeight="1" x14ac:dyDescent="0.25">
      <c r="A5" s="38" t="s">
        <v>69</v>
      </c>
      <c r="B5" s="38"/>
      <c r="C5" s="38"/>
      <c r="D5" s="38"/>
      <c r="E5" s="38"/>
    </row>
    <row r="6" spans="1:9" ht="7.5" customHeight="1" x14ac:dyDescent="0.25">
      <c r="A6" s="6"/>
      <c r="B6" s="6"/>
      <c r="C6" s="7"/>
      <c r="D6" s="7"/>
      <c r="E6" s="6"/>
    </row>
    <row r="7" spans="1:9" ht="15.75" customHeight="1" x14ac:dyDescent="0.25">
      <c r="A7" s="34" t="s">
        <v>6</v>
      </c>
      <c r="B7" s="34" t="s">
        <v>0</v>
      </c>
      <c r="C7" s="36" t="s">
        <v>1</v>
      </c>
      <c r="D7" s="37"/>
      <c r="E7" s="34" t="s">
        <v>57</v>
      </c>
    </row>
    <row r="8" spans="1:9" ht="42" customHeight="1" x14ac:dyDescent="0.25">
      <c r="A8" s="35"/>
      <c r="B8" s="35"/>
      <c r="C8" s="8" t="s">
        <v>60</v>
      </c>
      <c r="D8" s="8" t="s">
        <v>71</v>
      </c>
      <c r="E8" s="35"/>
      <c r="I8" s="9"/>
    </row>
    <row r="9" spans="1:9" ht="25.5" customHeight="1" x14ac:dyDescent="0.25">
      <c r="A9" s="46" t="s">
        <v>10</v>
      </c>
      <c r="B9" s="47"/>
      <c r="C9" s="47"/>
      <c r="D9" s="47"/>
      <c r="E9" s="48"/>
      <c r="I9" s="9"/>
    </row>
    <row r="10" spans="1:9" ht="23.25" customHeight="1" x14ac:dyDescent="0.25">
      <c r="A10" s="15" t="s">
        <v>54</v>
      </c>
      <c r="B10" s="16" t="s">
        <v>2</v>
      </c>
      <c r="C10" s="17">
        <v>24541</v>
      </c>
      <c r="D10" s="17">
        <v>24627</v>
      </c>
      <c r="E10" s="18">
        <f>D10/C10*100</f>
        <v>100.35043396764598</v>
      </c>
    </row>
    <row r="11" spans="1:9" x14ac:dyDescent="0.25">
      <c r="A11" s="19" t="s">
        <v>61</v>
      </c>
      <c r="B11" s="16" t="s">
        <v>5</v>
      </c>
      <c r="C11" s="17">
        <v>215</v>
      </c>
      <c r="D11" s="17">
        <v>126</v>
      </c>
      <c r="E11" s="18">
        <f t="shared" ref="E11:E16" si="0">D11/C11*100</f>
        <v>58.604651162790702</v>
      </c>
    </row>
    <row r="12" spans="1:9" x14ac:dyDescent="0.25">
      <c r="A12" s="19" t="s">
        <v>62</v>
      </c>
      <c r="B12" s="16" t="s">
        <v>5</v>
      </c>
      <c r="C12" s="17">
        <v>113</v>
      </c>
      <c r="D12" s="17">
        <v>59</v>
      </c>
      <c r="E12" s="18">
        <f t="shared" si="0"/>
        <v>52.212389380530979</v>
      </c>
    </row>
    <row r="13" spans="1:9" x14ac:dyDescent="0.25">
      <c r="A13" s="19" t="s">
        <v>63</v>
      </c>
      <c r="B13" s="16" t="s">
        <v>5</v>
      </c>
      <c r="C13" s="17">
        <f>C11-C12</f>
        <v>102</v>
      </c>
      <c r="D13" s="17">
        <f>D11-D12</f>
        <v>67</v>
      </c>
      <c r="E13" s="18">
        <f t="shared" si="0"/>
        <v>65.686274509803923</v>
      </c>
    </row>
    <row r="14" spans="1:9" x14ac:dyDescent="0.25">
      <c r="A14" s="19" t="s">
        <v>64</v>
      </c>
      <c r="B14" s="16" t="s">
        <v>35</v>
      </c>
      <c r="C14" s="32" t="s">
        <v>56</v>
      </c>
      <c r="D14" s="32" t="s">
        <v>58</v>
      </c>
      <c r="E14" s="18">
        <f t="shared" si="0"/>
        <v>112.5</v>
      </c>
    </row>
    <row r="15" spans="1:9" x14ac:dyDescent="0.25">
      <c r="A15" s="19" t="s">
        <v>65</v>
      </c>
      <c r="B15" s="16" t="s">
        <v>35</v>
      </c>
      <c r="C15" s="32" t="s">
        <v>55</v>
      </c>
      <c r="D15" s="32" t="s">
        <v>59</v>
      </c>
      <c r="E15" s="18">
        <f t="shared" si="0"/>
        <v>125</v>
      </c>
    </row>
    <row r="16" spans="1:9" x14ac:dyDescent="0.25">
      <c r="A16" s="19" t="s">
        <v>66</v>
      </c>
      <c r="B16" s="16" t="s">
        <v>35</v>
      </c>
      <c r="C16" s="32" t="s">
        <v>55</v>
      </c>
      <c r="D16" s="32" t="s">
        <v>59</v>
      </c>
      <c r="E16" s="18">
        <f t="shared" si="0"/>
        <v>125</v>
      </c>
    </row>
    <row r="17" spans="1:9" x14ac:dyDescent="0.25">
      <c r="A17" s="49" t="s">
        <v>20</v>
      </c>
      <c r="B17" s="50"/>
      <c r="C17" s="50"/>
      <c r="D17" s="50"/>
      <c r="E17" s="51"/>
    </row>
    <row r="18" spans="1:9" x14ac:dyDescent="0.25">
      <c r="A18" s="49" t="s">
        <v>18</v>
      </c>
      <c r="B18" s="50"/>
      <c r="C18" s="50"/>
      <c r="D18" s="50"/>
      <c r="E18" s="51"/>
    </row>
    <row r="19" spans="1:9" ht="51.75" customHeight="1" x14ac:dyDescent="0.25">
      <c r="A19" s="20" t="s">
        <v>21</v>
      </c>
      <c r="B19" s="16" t="s">
        <v>14</v>
      </c>
      <c r="C19" s="18">
        <v>53700</v>
      </c>
      <c r="D19" s="18">
        <v>50500</v>
      </c>
      <c r="E19" s="18">
        <f>D19/C19*100</f>
        <v>94.040968342644319</v>
      </c>
      <c r="I19" s="9"/>
    </row>
    <row r="20" spans="1:9" ht="49.5" x14ac:dyDescent="0.25">
      <c r="A20" s="20" t="s">
        <v>22</v>
      </c>
      <c r="B20" s="16" t="s">
        <v>4</v>
      </c>
      <c r="C20" s="18">
        <v>105.5</v>
      </c>
      <c r="D20" s="18">
        <v>94</v>
      </c>
      <c r="E20" s="18" t="s">
        <v>70</v>
      </c>
    </row>
    <row r="21" spans="1:9" x14ac:dyDescent="0.25">
      <c r="A21" s="49" t="s">
        <v>19</v>
      </c>
      <c r="B21" s="50"/>
      <c r="C21" s="50"/>
      <c r="D21" s="50"/>
      <c r="E21" s="51"/>
    </row>
    <row r="22" spans="1:9" ht="75.75" customHeight="1" x14ac:dyDescent="0.25">
      <c r="A22" s="20" t="s">
        <v>67</v>
      </c>
      <c r="B22" s="16" t="s">
        <v>45</v>
      </c>
      <c r="C22" s="18">
        <v>103892.5</v>
      </c>
      <c r="D22" s="18">
        <v>143014.5</v>
      </c>
      <c r="E22" s="18">
        <f>D22/C22*100</f>
        <v>137.65623120051978</v>
      </c>
    </row>
    <row r="23" spans="1:9" ht="53.25" customHeight="1" x14ac:dyDescent="0.25">
      <c r="A23" s="21" t="s">
        <v>48</v>
      </c>
      <c r="B23" s="16" t="s">
        <v>4</v>
      </c>
      <c r="C23" s="18">
        <v>124.3</v>
      </c>
      <c r="D23" s="18">
        <v>137.69999999999999</v>
      </c>
      <c r="E23" s="18">
        <f>D23/C23*100</f>
        <v>110.78037007240546</v>
      </c>
    </row>
    <row r="24" spans="1:9" ht="15" customHeight="1" x14ac:dyDescent="0.25">
      <c r="A24" s="52" t="s">
        <v>23</v>
      </c>
      <c r="B24" s="53"/>
      <c r="C24" s="53"/>
      <c r="D24" s="53"/>
      <c r="E24" s="54"/>
    </row>
    <row r="25" spans="1:9" ht="66" x14ac:dyDescent="0.25">
      <c r="A25" s="22" t="s">
        <v>24</v>
      </c>
      <c r="B25" s="23" t="s">
        <v>25</v>
      </c>
      <c r="C25" s="18">
        <v>51.7</v>
      </c>
      <c r="D25" s="18">
        <v>58</v>
      </c>
      <c r="E25" s="18">
        <f>D25/C25*100</f>
        <v>112.18568665377175</v>
      </c>
      <c r="I25" s="9"/>
    </row>
    <row r="26" spans="1:9" x14ac:dyDescent="0.25">
      <c r="A26" s="49" t="s">
        <v>11</v>
      </c>
      <c r="B26" s="50"/>
      <c r="C26" s="50"/>
      <c r="D26" s="50"/>
      <c r="E26" s="51"/>
    </row>
    <row r="27" spans="1:9" ht="18" customHeight="1" x14ac:dyDescent="0.25">
      <c r="A27" s="49" t="s">
        <v>12</v>
      </c>
      <c r="B27" s="50"/>
      <c r="C27" s="50"/>
      <c r="D27" s="50"/>
      <c r="E27" s="51"/>
    </row>
    <row r="28" spans="1:9" s="10" customFormat="1" x14ac:dyDescent="0.25">
      <c r="A28" s="40" t="s">
        <v>43</v>
      </c>
      <c r="B28" s="42" t="s">
        <v>27</v>
      </c>
      <c r="C28" s="44">
        <v>149</v>
      </c>
      <c r="D28" s="44">
        <v>139</v>
      </c>
      <c r="E28" s="44">
        <f>D28/C28*100</f>
        <v>93.288590604026851</v>
      </c>
      <c r="F28" s="39"/>
      <c r="G28" s="39"/>
    </row>
    <row r="29" spans="1:9" s="10" customFormat="1" ht="44.25" customHeight="1" x14ac:dyDescent="0.25">
      <c r="A29" s="41"/>
      <c r="B29" s="43"/>
      <c r="C29" s="45"/>
      <c r="D29" s="45"/>
      <c r="E29" s="45"/>
      <c r="F29" s="39"/>
      <c r="G29" s="39"/>
      <c r="I29" s="11"/>
    </row>
    <row r="30" spans="1:9" x14ac:dyDescent="0.25">
      <c r="A30" s="55" t="s">
        <v>15</v>
      </c>
      <c r="B30" s="56"/>
      <c r="C30" s="56"/>
      <c r="D30" s="56"/>
      <c r="E30" s="57"/>
    </row>
    <row r="31" spans="1:9" ht="17.25" customHeight="1" x14ac:dyDescent="0.25">
      <c r="A31" s="49" t="s">
        <v>26</v>
      </c>
      <c r="B31" s="50"/>
      <c r="C31" s="50"/>
      <c r="D31" s="50"/>
      <c r="E31" s="51"/>
    </row>
    <row r="32" spans="1:9" s="10" customFormat="1" ht="30" customHeight="1" x14ac:dyDescent="0.25">
      <c r="A32" s="20" t="s">
        <v>7</v>
      </c>
      <c r="B32" s="16" t="s">
        <v>49</v>
      </c>
      <c r="C32" s="18">
        <v>359296.15107000002</v>
      </c>
      <c r="D32" s="18">
        <v>459118</v>
      </c>
      <c r="E32" s="18">
        <f>D32/C32*100</f>
        <v>127.78261014840433</v>
      </c>
    </row>
    <row r="33" spans="1:12" s="10" customFormat="1" ht="33" x14ac:dyDescent="0.25">
      <c r="A33" s="20" t="s">
        <v>8</v>
      </c>
      <c r="B33" s="16" t="s">
        <v>49</v>
      </c>
      <c r="C33" s="18">
        <v>332840.72003000003</v>
      </c>
      <c r="D33" s="18">
        <v>435235</v>
      </c>
      <c r="E33" s="18">
        <f>D33/C33*100</f>
        <v>130.76374788540622</v>
      </c>
    </row>
    <row r="34" spans="1:12" s="12" customFormat="1" ht="33" x14ac:dyDescent="0.25">
      <c r="A34" s="20" t="s">
        <v>9</v>
      </c>
      <c r="B34" s="16" t="s">
        <v>49</v>
      </c>
      <c r="C34" s="18">
        <f>C32-C33</f>
        <v>26455.431039999996</v>
      </c>
      <c r="D34" s="18">
        <f>D32-D33</f>
        <v>23883</v>
      </c>
      <c r="E34" s="18">
        <f>D34/C34*100</f>
        <v>90.276359375469866</v>
      </c>
    </row>
    <row r="35" spans="1:12" s="12" customFormat="1" ht="17.25" customHeight="1" x14ac:dyDescent="0.25">
      <c r="A35" s="58" t="s">
        <v>36</v>
      </c>
      <c r="B35" s="59"/>
      <c r="C35" s="59"/>
      <c r="D35" s="59"/>
      <c r="E35" s="60"/>
    </row>
    <row r="36" spans="1:12" s="12" customFormat="1" x14ac:dyDescent="0.25">
      <c r="A36" s="58" t="s">
        <v>50</v>
      </c>
      <c r="B36" s="59"/>
      <c r="C36" s="59"/>
      <c r="D36" s="59"/>
      <c r="E36" s="60"/>
    </row>
    <row r="37" spans="1:12" ht="39" customHeight="1" x14ac:dyDescent="0.25">
      <c r="A37" s="19" t="s">
        <v>37</v>
      </c>
      <c r="B37" s="16" t="s">
        <v>38</v>
      </c>
      <c r="C37" s="18">
        <v>392.8</v>
      </c>
      <c r="D37" s="18">
        <v>407.9</v>
      </c>
      <c r="E37" s="18">
        <f>D37/C37*100</f>
        <v>103.84419551934828</v>
      </c>
    </row>
    <row r="38" spans="1:12" ht="39" customHeight="1" x14ac:dyDescent="0.25">
      <c r="A38" s="19" t="s">
        <v>39</v>
      </c>
      <c r="B38" s="16" t="s">
        <v>38</v>
      </c>
      <c r="C38" s="18">
        <v>72.400000000000006</v>
      </c>
      <c r="D38" s="18">
        <v>82.4</v>
      </c>
      <c r="E38" s="18">
        <f>D38/C38*100</f>
        <v>113.81215469613259</v>
      </c>
    </row>
    <row r="39" spans="1:12" ht="30.75" customHeight="1" x14ac:dyDescent="0.25">
      <c r="A39" s="19" t="s">
        <v>40</v>
      </c>
      <c r="B39" s="16" t="s">
        <v>14</v>
      </c>
      <c r="C39" s="18">
        <v>6221.4228899999998</v>
      </c>
      <c r="D39" s="18">
        <v>6233.5</v>
      </c>
      <c r="E39" s="18">
        <f>D39/C39*100</f>
        <v>100.19412134833998</v>
      </c>
      <c r="F39" s="64"/>
      <c r="G39" s="65"/>
      <c r="H39" s="65"/>
      <c r="I39" s="65"/>
      <c r="J39" s="65"/>
      <c r="K39" s="65"/>
      <c r="L39" s="65"/>
    </row>
    <row r="40" spans="1:12" ht="35.25" customHeight="1" x14ac:dyDescent="0.25">
      <c r="A40" s="24" t="s">
        <v>41</v>
      </c>
      <c r="B40" s="16" t="s">
        <v>14</v>
      </c>
      <c r="C40" s="18">
        <v>22310.079389999999</v>
      </c>
      <c r="D40" s="18">
        <v>29738.6</v>
      </c>
      <c r="E40" s="18">
        <f>D40/C40*100</f>
        <v>133.29670181868411</v>
      </c>
    </row>
    <row r="41" spans="1:12" ht="17.25" customHeight="1" x14ac:dyDescent="0.25">
      <c r="A41" s="61" t="s">
        <v>28</v>
      </c>
      <c r="B41" s="62"/>
      <c r="C41" s="62"/>
      <c r="D41" s="62"/>
      <c r="E41" s="63"/>
    </row>
    <row r="42" spans="1:12" s="10" customFormat="1" ht="15" customHeight="1" x14ac:dyDescent="0.25">
      <c r="A42" s="55" t="s">
        <v>29</v>
      </c>
      <c r="B42" s="56"/>
      <c r="C42" s="56"/>
      <c r="D42" s="56"/>
      <c r="E42" s="57"/>
    </row>
    <row r="43" spans="1:12" s="10" customFormat="1" ht="36" customHeight="1" x14ac:dyDescent="0.25">
      <c r="A43" s="25" t="s">
        <v>30</v>
      </c>
      <c r="B43" s="26" t="s">
        <v>27</v>
      </c>
      <c r="C43" s="17">
        <v>2</v>
      </c>
      <c r="D43" s="17">
        <v>2</v>
      </c>
      <c r="E43" s="18">
        <v>100</v>
      </c>
    </row>
    <row r="44" spans="1:12" s="10" customFormat="1" ht="21.75" customHeight="1" x14ac:dyDescent="0.25">
      <c r="A44" s="52" t="s">
        <v>31</v>
      </c>
      <c r="B44" s="53"/>
      <c r="C44" s="53"/>
      <c r="D44" s="53"/>
      <c r="E44" s="54"/>
    </row>
    <row r="45" spans="1:12" s="10" customFormat="1" x14ac:dyDescent="0.25">
      <c r="A45" s="25" t="s">
        <v>51</v>
      </c>
      <c r="B45" s="26" t="s">
        <v>27</v>
      </c>
      <c r="C45" s="17">
        <v>1</v>
      </c>
      <c r="D45" s="17">
        <v>1</v>
      </c>
      <c r="E45" s="18">
        <v>100</v>
      </c>
    </row>
    <row r="46" spans="1:12" x14ac:dyDescent="0.25">
      <c r="A46" s="49" t="s">
        <v>32</v>
      </c>
      <c r="B46" s="50"/>
      <c r="C46" s="50"/>
      <c r="D46" s="50"/>
      <c r="E46" s="51"/>
    </row>
    <row r="47" spans="1:12" ht="16.5" customHeight="1" x14ac:dyDescent="0.25">
      <c r="A47" s="49" t="s">
        <v>42</v>
      </c>
      <c r="B47" s="50"/>
      <c r="C47" s="50"/>
      <c r="D47" s="50"/>
      <c r="E47" s="51"/>
    </row>
    <row r="48" spans="1:12" ht="49.5" x14ac:dyDescent="0.25">
      <c r="A48" s="24" t="s">
        <v>47</v>
      </c>
      <c r="B48" s="16" t="s">
        <v>2</v>
      </c>
      <c r="C48" s="17">
        <v>2052</v>
      </c>
      <c r="D48" s="17">
        <v>2148</v>
      </c>
      <c r="E48" s="27">
        <f>D48/C48*100</f>
        <v>104.67836257309942</v>
      </c>
    </row>
    <row r="49" spans="1:5" x14ac:dyDescent="0.25">
      <c r="A49" s="20" t="s">
        <v>17</v>
      </c>
      <c r="B49" s="16" t="s">
        <v>3</v>
      </c>
      <c r="C49" s="28">
        <v>0.01</v>
      </c>
      <c r="D49" s="28">
        <v>0.01</v>
      </c>
      <c r="E49" s="18">
        <f>D49/C49*100</f>
        <v>100</v>
      </c>
    </row>
    <row r="50" spans="1:5" ht="50.25" customHeight="1" x14ac:dyDescent="0.25">
      <c r="A50" s="20" t="s">
        <v>53</v>
      </c>
      <c r="B50" s="16" t="s">
        <v>5</v>
      </c>
      <c r="C50" s="29">
        <v>1</v>
      </c>
      <c r="D50" s="29">
        <v>5</v>
      </c>
      <c r="E50" s="18">
        <f>D50/C50*100</f>
        <v>500</v>
      </c>
    </row>
    <row r="51" spans="1:5" ht="18.75" customHeight="1" x14ac:dyDescent="0.25">
      <c r="A51" s="61" t="s">
        <v>33</v>
      </c>
      <c r="B51" s="62"/>
      <c r="C51" s="62"/>
      <c r="D51" s="62"/>
      <c r="E51" s="63"/>
    </row>
    <row r="52" spans="1:5" ht="18" customHeight="1" x14ac:dyDescent="0.25">
      <c r="A52" s="61" t="s">
        <v>34</v>
      </c>
      <c r="B52" s="62"/>
      <c r="C52" s="62"/>
      <c r="D52" s="62"/>
      <c r="E52" s="63"/>
    </row>
    <row r="53" spans="1:5" ht="51.75" customHeight="1" x14ac:dyDescent="0.25">
      <c r="A53" s="30" t="s">
        <v>52</v>
      </c>
      <c r="B53" s="16" t="s">
        <v>46</v>
      </c>
      <c r="C53" s="18">
        <v>97562</v>
      </c>
      <c r="D53" s="18">
        <v>119716</v>
      </c>
      <c r="E53" s="18">
        <f>D53/C53*100</f>
        <v>122.70761157007853</v>
      </c>
    </row>
    <row r="54" spans="1:5" ht="33" x14ac:dyDescent="0.25">
      <c r="A54" s="30" t="s">
        <v>44</v>
      </c>
      <c r="B54" s="16" t="s">
        <v>46</v>
      </c>
      <c r="C54" s="18">
        <v>19649</v>
      </c>
      <c r="D54" s="18">
        <v>20435</v>
      </c>
      <c r="E54" s="18">
        <f>D54/C54*100</f>
        <v>104.0002035727009</v>
      </c>
    </row>
    <row r="55" spans="1:5" ht="100.5" customHeight="1" x14ac:dyDescent="0.25">
      <c r="A55" s="31" t="s">
        <v>68</v>
      </c>
    </row>
    <row r="56" spans="1:5" ht="89.25" customHeight="1" x14ac:dyDescent="0.25"/>
    <row r="57" spans="1:5" ht="76.5" customHeight="1" x14ac:dyDescent="0.25">
      <c r="B57" s="33"/>
      <c r="C57" s="33"/>
      <c r="D57" s="14"/>
    </row>
  </sheetData>
  <mergeCells count="34">
    <mergeCell ref="B57:C57"/>
    <mergeCell ref="A51:E51"/>
    <mergeCell ref="A41:E41"/>
    <mergeCell ref="F39:L39"/>
    <mergeCell ref="A44:E44"/>
    <mergeCell ref="A46:E46"/>
    <mergeCell ref="A47:E47"/>
    <mergeCell ref="A52:E52"/>
    <mergeCell ref="A30:E30"/>
    <mergeCell ref="A31:E31"/>
    <mergeCell ref="A35:E35"/>
    <mergeCell ref="A36:E36"/>
    <mergeCell ref="A42:E42"/>
    <mergeCell ref="A9:E9"/>
    <mergeCell ref="A21:E21"/>
    <mergeCell ref="A17:E17"/>
    <mergeCell ref="A18:E18"/>
    <mergeCell ref="A27:E27"/>
    <mergeCell ref="A26:E26"/>
    <mergeCell ref="A24:E24"/>
    <mergeCell ref="F28:G29"/>
    <mergeCell ref="A28:A29"/>
    <mergeCell ref="B28:B29"/>
    <mergeCell ref="C28:C29"/>
    <mergeCell ref="D28:D29"/>
    <mergeCell ref="E28:E29"/>
    <mergeCell ref="D3:E3"/>
    <mergeCell ref="D2:E2"/>
    <mergeCell ref="D1:E1"/>
    <mergeCell ref="E7:E8"/>
    <mergeCell ref="C7:D7"/>
    <mergeCell ref="A5:E5"/>
    <mergeCell ref="B7:B8"/>
    <mergeCell ref="A7:A8"/>
  </mergeCells>
  <pageMargins left="0.54" right="0.26" top="0.54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</vt:lpstr>
      <vt:lpstr>Итоги!Заголовки_для_печати</vt:lpstr>
      <vt:lpstr>Итоги!Область_печати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2024-10-17T06:06:21Z</dcterms:modified>
</cp:coreProperties>
</file>