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updateLinks="always" defaultThemeVersion="124226"/>
  <xr:revisionPtr revIDLastSave="0" documentId="13_ncr:1_{D596908D-A8FC-4EC7-9EC1-9C7ABC4925C8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externalReferences>
    <externalReference r:id="rId2"/>
  </externalReferenc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107" i="1" l="1"/>
  <c r="C106" i="1"/>
  <c r="C105" i="1"/>
  <c r="C104" i="1"/>
  <c r="C103" i="1"/>
  <c r="C102" i="1"/>
  <c r="C101" i="1"/>
  <c r="C100" i="1"/>
  <c r="C99" i="1"/>
  <c r="C98" i="1"/>
  <c r="C97" i="1"/>
  <c r="C96" i="1"/>
  <c r="C94" i="1"/>
  <c r="C42" i="1" s="1"/>
  <c r="C93" i="1"/>
  <c r="C41" i="1" s="1"/>
  <c r="C92" i="1"/>
  <c r="C91" i="1"/>
  <c r="C39" i="1" s="1"/>
  <c r="C90" i="1"/>
  <c r="C38" i="1" s="1"/>
  <c r="C89" i="1"/>
  <c r="C37" i="1" s="1"/>
  <c r="C88" i="1"/>
  <c r="C87" i="1"/>
  <c r="C35" i="1" s="1"/>
  <c r="C86" i="1"/>
  <c r="C34" i="1" s="1"/>
  <c r="C85" i="1"/>
  <c r="C33" i="1" s="1"/>
  <c r="C84" i="1"/>
  <c r="C83" i="1"/>
  <c r="C69" i="1"/>
  <c r="C56" i="1"/>
  <c r="C43" i="1"/>
  <c r="C82" i="1" l="1"/>
  <c r="C95" i="1"/>
  <c r="C31" i="1"/>
  <c r="C32" i="1"/>
  <c r="C36" i="1"/>
  <c r="C40" i="1"/>
  <c r="C30" i="1" l="1"/>
</calcChain>
</file>

<file path=xl/sharedStrings.xml><?xml version="1.0" encoding="utf-8"?>
<sst xmlns="http://schemas.openxmlformats.org/spreadsheetml/2006/main" count="114" uniqueCount="65">
  <si>
    <t>нет</t>
  </si>
  <si>
    <t>Задачи муниципальной программы</t>
  </si>
  <si>
    <t>Целевые показатели муниципальной программы</t>
  </si>
  <si>
    <t>Сроки реализации муниципальной программы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</si>
  <si>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</si>
  <si>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</si>
  <si>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</si>
  <si>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</si>
  <si>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</si>
  <si>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</si>
  <si>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</si>
  <si>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</si>
  <si>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</si>
  <si>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</si>
  <si>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</si>
  <si>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Федеральный бюджет</t>
  </si>
  <si>
    <t>2030 год</t>
  </si>
  <si>
    <t xml:space="preserve">Бюджет автономного округа </t>
  </si>
  <si>
    <t xml:space="preserve">2019 год </t>
  </si>
  <si>
    <t xml:space="preserve">2020 год </t>
  </si>
  <si>
    <t xml:space="preserve">2021 год </t>
  </si>
  <si>
    <t xml:space="preserve">2022 год </t>
  </si>
  <si>
    <t xml:space="preserve">2023 год </t>
  </si>
  <si>
    <t xml:space="preserve">2024 год </t>
  </si>
  <si>
    <t xml:space="preserve">2025 год </t>
  </si>
  <si>
    <t xml:space="preserve">2026 год </t>
  </si>
  <si>
    <t xml:space="preserve">2027 год </t>
  </si>
  <si>
    <t xml:space="preserve">2028 год </t>
  </si>
  <si>
    <t xml:space="preserve">2029 год </t>
  </si>
  <si>
    <t xml:space="preserve">2030 год </t>
  </si>
  <si>
    <t xml:space="preserve">Бюджет района </t>
  </si>
  <si>
    <t>Бюджет городского поселения</t>
  </si>
  <si>
    <t xml:space="preserve">Иные источники </t>
  </si>
  <si>
    <t>*Заполняется после утверждения муниципальной программы</t>
  </si>
  <si>
    <t>Паспорт</t>
  </si>
  <si>
    <t>муниципальной программы городского поселения Пойковский</t>
  </si>
  <si>
    <t>Наименование 
муниципальной программы</t>
  </si>
  <si>
    <t>Соисполнители 
муниципальной программы</t>
  </si>
  <si>
    <t>Цели муниципальной программы</t>
  </si>
  <si>
    <t xml:space="preserve">Подпрограммы и (или) отдельные мероприятия </t>
  </si>
  <si>
    <t>Финансовое обеспечение муниципальной программы</t>
  </si>
  <si>
    <t>Дата утверждения муниципальной программы (наименование и номер 
соответствующего нормативного правового акта) *</t>
  </si>
  <si>
    <t>Ответственный исполнитель 
муниципальной программы</t>
  </si>
  <si>
    <t>Общий объем финансирования муниципальной программы, тыс.руб., 
в том числе:</t>
  </si>
  <si>
    <t>«Управление муниципальными финансами в городском поселении Пойковский на 2019-2024 годы и на период до 2030 года»</t>
  </si>
  <si>
    <t xml:space="preserve">Постановление Администрации городского поселения Пойковский от 31.10.2016 № 444-п       </t>
  </si>
  <si>
    <t xml:space="preserve">МУ «Администрация городского поселения Пойковский» </t>
  </si>
  <si>
    <t xml:space="preserve">Обеспечение долгосрочной сбалансированности 
и устойчивости бюджетной системы, повышение 
качества управления муниципальными финансами городского поселения Пойковский. 
</t>
  </si>
  <si>
    <t>1. Обеспечение условий для устойчивого исполнения расходных обязательств городского поселения Пойковский.</t>
  </si>
  <si>
    <t>2. Обеспечение открытости, прозрачности и доступности информации для граждан в сфере управления муниципальными финансами.</t>
  </si>
  <si>
    <t>3. Совершенствование межбюджетных отношений в городском поселении Пойковский.</t>
  </si>
  <si>
    <t xml:space="preserve">1. Исполнение плана по налоговым и неналоговым доходам утвержденного решением о бюджете городского поселения Пойковский на уровне не менее 97%.          </t>
  </si>
  <si>
    <t xml:space="preserve">2. Исполнение расходных обязательств за отчетный финансовый год не менее 93% от бюджетных ассигнований, утвержденных решением о бюджете городского поселения Пойковский.       </t>
  </si>
  <si>
    <t xml:space="preserve">3. Исполнение расходных обязательств по средствам, переданным на исполнение полномочий в соответствии с заключенными соглашениями за отчетный финансовый год от бюджетных ассигнований, утвержденных решением о бюджете городского поселения Пойковский.         </t>
  </si>
  <si>
    <t>4. Размер резервного фонда Администрации городского поселения Пойковский не выше 3% от первоначально утвержденного общего объема расходов бюджета.</t>
  </si>
  <si>
    <t xml:space="preserve">5. Доля размещенной в сети Интернет информации в общем объеме обязательной к размещению в соответствии с нормативными правовыми актами на уровне 100%. </t>
  </si>
  <si>
    <t>6. Количество посетителей портала "Бюджет для граждан" действующего на официальном сайте городского поселения Пойковский, до 500 посетителей в год.</t>
  </si>
  <si>
    <t xml:space="preserve">7. Отсутствие просроченной кредиторской 
задолженности в бюджете городского поселения Пойковский.
</t>
  </si>
  <si>
    <t>8. Доля расходов бюджета поселения, формируемых в соответствии с муниципальными программами до 98%.</t>
  </si>
  <si>
    <t>9. Соблюдение значений индикаторов при осуществлении бюджетного процесса в поселении (сводная оценка качества выше среднего значения, сложившегося по итогам отчетного года).</t>
  </si>
  <si>
    <t>2019-2024 годы и на период до 2030 года</t>
  </si>
  <si>
    <t>Приложение</t>
  </si>
  <si>
    <t>к постановлению Администрации</t>
  </si>
  <si>
    <t>городского поселения Пойковский</t>
  </si>
  <si>
    <t>от__________________№____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</si>
</sst>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b/>
      <sz val="13"/>
      <color rgb="FF000000"/>
      <name val="Arial"/>
      <family val="2"/>
      <charset val="204"/>
    </font>
    <font>
      <b/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vertical="top" wrapText="1"/>
    </xf>
    <xf numFmtId="164" fontId="1" fillId="0" borderId="0" xfId="0" applyNumberFormat="1" applyFont="1" applyBorder="1" applyAlignment="1">
      <alignment horizontal="center" vertical="top" wrapText="1"/>
    </xf>
    <xf numFmtId="164" fontId="3" fillId="0" borderId="1" xfId="0" applyNumberFormat="1" applyFont="1" applyBorder="1" applyAlignment="1">
      <alignment horizontal="right" vertical="top" wrapText="1"/>
    </xf>
    <xf numFmtId="164" fontId="1" fillId="0" borderId="1" xfId="0" applyNumberFormat="1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1" fillId="0" borderId="9" xfId="0" applyFont="1" applyBorder="1" applyAlignment="1">
      <alignment vertical="top" wrapText="1"/>
    </xf>
    <xf numFmtId="0" fontId="1" fillId="0" borderId="10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0" fontId="1" fillId="0" borderId="12" xfId="0" applyFont="1" applyBorder="1" applyAlignment="1">
      <alignment vertical="top" wrapText="1"/>
    </xf>
    <xf numFmtId="0" fontId="1" fillId="0" borderId="13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 vertical="top" wrapText="1"/>
    </xf>
    <xf numFmtId="0" fontId="3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+&#1058;&#1072;&#1073;&#1083;&#1080;&#1094;&#1072;%20&#8470;2%20&#1091;&#1087;&#1088;&#1072;&#1074;&#1083;%20&#1084;&#1091;&#1085;%20&#1092;&#1080;&#1085;&#1072;&#1085;&#1089;&#1072;&#1084;&#108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аблица 2"/>
    </sheetNames>
    <sheetDataSet>
      <sheetData sheetId="0">
        <row r="23">
          <cell r="F23">
            <v>62361.723149999991</v>
          </cell>
          <cell r="G23">
            <v>51957.803369999994</v>
          </cell>
          <cell r="H23">
            <v>58688.180419999997</v>
          </cell>
          <cell r="I23">
            <v>0</v>
          </cell>
          <cell r="J23">
            <v>0</v>
          </cell>
          <cell r="K23">
            <v>0</v>
          </cell>
          <cell r="L23">
            <v>0</v>
          </cell>
          <cell r="M23">
            <v>0</v>
          </cell>
          <cell r="N23">
            <v>0</v>
          </cell>
          <cell r="O23">
            <v>0</v>
          </cell>
          <cell r="P23">
            <v>0</v>
          </cell>
          <cell r="Q23">
            <v>0</v>
          </cell>
        </row>
        <row r="24">
          <cell r="F24">
            <v>0</v>
          </cell>
          <cell r="G24">
            <v>0</v>
          </cell>
          <cell r="H24">
            <v>0</v>
          </cell>
          <cell r="I24">
            <v>58688.180419999997</v>
          </cell>
          <cell r="J24">
            <v>58688.180419999997</v>
          </cell>
          <cell r="K24">
            <v>58688.180419999997</v>
          </cell>
          <cell r="L24">
            <v>58688.180419999997</v>
          </cell>
          <cell r="M24">
            <v>58688.180419999997</v>
          </cell>
          <cell r="N24">
            <v>58688.180419999997</v>
          </cell>
          <cell r="O24">
            <v>58688.180419999997</v>
          </cell>
          <cell r="P24">
            <v>58688.180419999997</v>
          </cell>
          <cell r="Q24">
            <v>58688.180419999997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08"/>
  <sheetViews>
    <sheetView tabSelected="1" view="pageBreakPreview" topLeftCell="A58" zoomScale="60" zoomScaleNormal="55" workbookViewId="0">
      <selection activeCell="A20" sqref="A20:A28"/>
    </sheetView>
  </sheetViews>
  <sheetFormatPr defaultColWidth="8.85546875" defaultRowHeight="16.5" x14ac:dyDescent="0.25"/>
  <cols>
    <col min="1" max="1" width="52.5703125" style="1" customWidth="1"/>
    <col min="2" max="2" width="31.42578125" style="1" customWidth="1"/>
    <col min="3" max="3" width="22.7109375" style="8" customWidth="1"/>
    <col min="4" max="16384" width="8.85546875" style="1"/>
  </cols>
  <sheetData>
    <row r="1" spans="1:3" x14ac:dyDescent="0.25">
      <c r="B1" s="26" t="s">
        <v>61</v>
      </c>
      <c r="C1" s="26"/>
    </row>
    <row r="2" spans="1:3" x14ac:dyDescent="0.25">
      <c r="B2" s="26" t="s">
        <v>62</v>
      </c>
      <c r="C2" s="26"/>
    </row>
    <row r="3" spans="1:3" x14ac:dyDescent="0.25">
      <c r="B3" s="26" t="s">
        <v>63</v>
      </c>
      <c r="C3" s="26"/>
    </row>
    <row r="4" spans="1:3" x14ac:dyDescent="0.25">
      <c r="B4" s="26" t="s">
        <v>64</v>
      </c>
      <c r="C4" s="26"/>
    </row>
    <row r="5" spans="1:3" s="6" customFormat="1" x14ac:dyDescent="0.25">
      <c r="A5" s="27" t="s">
        <v>34</v>
      </c>
      <c r="B5" s="27"/>
      <c r="C5" s="27"/>
    </row>
    <row r="6" spans="1:3" s="6" customFormat="1" x14ac:dyDescent="0.25">
      <c r="A6" s="28" t="s">
        <v>35</v>
      </c>
      <c r="B6" s="28"/>
      <c r="C6" s="28"/>
    </row>
    <row r="7" spans="1:3" x14ac:dyDescent="0.25">
      <c r="A7" s="2"/>
      <c r="B7" s="2"/>
      <c r="C7" s="9"/>
    </row>
    <row r="8" spans="1:3" ht="69.75" customHeight="1" x14ac:dyDescent="0.25">
      <c r="A8" s="3" t="s">
        <v>36</v>
      </c>
      <c r="B8" s="12" t="s">
        <v>44</v>
      </c>
      <c r="C8" s="12"/>
    </row>
    <row r="9" spans="1:3" ht="54.75" customHeight="1" x14ac:dyDescent="0.25">
      <c r="A9" s="3" t="s">
        <v>41</v>
      </c>
      <c r="B9" s="12" t="s">
        <v>45</v>
      </c>
      <c r="C9" s="12"/>
    </row>
    <row r="10" spans="1:3" ht="33" x14ac:dyDescent="0.25">
      <c r="A10" s="3" t="s">
        <v>42</v>
      </c>
      <c r="B10" s="12" t="s">
        <v>46</v>
      </c>
      <c r="C10" s="12"/>
    </row>
    <row r="11" spans="1:3" ht="33" x14ac:dyDescent="0.25">
      <c r="A11" s="3" t="s">
        <v>37</v>
      </c>
      <c r="B11" s="12" t="s">
        <v>0</v>
      </c>
      <c r="C11" s="12"/>
    </row>
    <row r="12" spans="1:3" ht="56.25" customHeight="1" x14ac:dyDescent="0.25">
      <c r="A12" s="29" t="s">
        <v>38</v>
      </c>
      <c r="B12" s="13" t="s">
        <v>47</v>
      </c>
      <c r="C12" s="14"/>
    </row>
    <row r="13" spans="1:3" x14ac:dyDescent="0.25">
      <c r="A13" s="29"/>
      <c r="B13" s="15"/>
      <c r="C13" s="16"/>
    </row>
    <row r="14" spans="1:3" x14ac:dyDescent="0.25">
      <c r="A14" s="29"/>
      <c r="B14" s="15"/>
      <c r="C14" s="16"/>
    </row>
    <row r="15" spans="1:3" ht="27.75" customHeight="1" x14ac:dyDescent="0.25">
      <c r="A15" s="29"/>
      <c r="B15" s="17"/>
      <c r="C15" s="18"/>
    </row>
    <row r="16" spans="1:3" ht="64.5" customHeight="1" x14ac:dyDescent="0.25">
      <c r="A16" s="12" t="s">
        <v>1</v>
      </c>
      <c r="B16" s="25" t="s">
        <v>48</v>
      </c>
      <c r="C16" s="25"/>
    </row>
    <row r="17" spans="1:3" ht="81.75" customHeight="1" x14ac:dyDescent="0.25">
      <c r="A17" s="12"/>
      <c r="B17" s="25" t="s">
        <v>49</v>
      </c>
      <c r="C17" s="25"/>
    </row>
    <row r="18" spans="1:3" ht="51" customHeight="1" x14ac:dyDescent="0.25">
      <c r="A18" s="12"/>
      <c r="B18" s="25" t="s">
        <v>50</v>
      </c>
      <c r="C18" s="25"/>
    </row>
    <row r="19" spans="1:3" ht="33" x14ac:dyDescent="0.25">
      <c r="A19" s="3" t="s">
        <v>39</v>
      </c>
      <c r="B19" s="12" t="s">
        <v>0</v>
      </c>
      <c r="C19" s="12"/>
    </row>
    <row r="20" spans="1:3" ht="81" customHeight="1" x14ac:dyDescent="0.25">
      <c r="A20" s="12" t="s">
        <v>2</v>
      </c>
      <c r="B20" s="25" t="s">
        <v>51</v>
      </c>
      <c r="C20" s="25"/>
    </row>
    <row r="21" spans="1:3" ht="86.25" customHeight="1" x14ac:dyDescent="0.25">
      <c r="A21" s="12"/>
      <c r="B21" s="25" t="s">
        <v>52</v>
      </c>
      <c r="C21" s="25"/>
    </row>
    <row r="22" spans="1:3" ht="134.25" customHeight="1" x14ac:dyDescent="0.25">
      <c r="A22" s="12"/>
      <c r="B22" s="25" t="s">
        <v>53</v>
      </c>
      <c r="C22" s="25"/>
    </row>
    <row r="23" spans="1:3" ht="85.5" customHeight="1" x14ac:dyDescent="0.25">
      <c r="A23" s="12"/>
      <c r="B23" s="19" t="s">
        <v>54</v>
      </c>
      <c r="C23" s="20"/>
    </row>
    <row r="24" spans="1:3" ht="84" customHeight="1" x14ac:dyDescent="0.25">
      <c r="A24" s="12"/>
      <c r="B24" s="19" t="s">
        <v>55</v>
      </c>
      <c r="C24" s="20"/>
    </row>
    <row r="25" spans="1:3" ht="82.5" customHeight="1" x14ac:dyDescent="0.25">
      <c r="A25" s="12"/>
      <c r="B25" s="19" t="s">
        <v>56</v>
      </c>
      <c r="C25" s="20"/>
    </row>
    <row r="26" spans="1:3" ht="69" customHeight="1" x14ac:dyDescent="0.25">
      <c r="A26" s="12"/>
      <c r="B26" s="19" t="s">
        <v>57</v>
      </c>
      <c r="C26" s="20"/>
    </row>
    <row r="27" spans="1:3" ht="51" customHeight="1" x14ac:dyDescent="0.25">
      <c r="A27" s="12"/>
      <c r="B27" s="19" t="s">
        <v>58</v>
      </c>
      <c r="C27" s="20"/>
    </row>
    <row r="28" spans="1:3" ht="99.75" customHeight="1" x14ac:dyDescent="0.25">
      <c r="A28" s="12"/>
      <c r="B28" s="12" t="s">
        <v>59</v>
      </c>
      <c r="C28" s="12"/>
    </row>
    <row r="29" spans="1:3" ht="33" x14ac:dyDescent="0.25">
      <c r="A29" s="3" t="s">
        <v>3</v>
      </c>
      <c r="B29" s="12" t="s">
        <v>60</v>
      </c>
      <c r="C29" s="12"/>
    </row>
    <row r="30" spans="1:3" ht="82.5" x14ac:dyDescent="0.25">
      <c r="A30" s="22" t="s">
        <v>40</v>
      </c>
      <c r="B30" s="7" t="s">
        <v>43</v>
      </c>
      <c r="C30" s="10">
        <f>SUM(C31:C42)</f>
        <v>701201.33071999997</v>
      </c>
    </row>
    <row r="31" spans="1:3" x14ac:dyDescent="0.25">
      <c r="A31" s="23"/>
      <c r="B31" s="5" t="s">
        <v>4</v>
      </c>
      <c r="C31" s="11">
        <f t="shared" ref="C31:C42" si="0">C83+C96</f>
        <v>62361.723149999991</v>
      </c>
    </row>
    <row r="32" spans="1:3" x14ac:dyDescent="0.25">
      <c r="A32" s="23"/>
      <c r="B32" s="5" t="s">
        <v>5</v>
      </c>
      <c r="C32" s="11">
        <f t="shared" si="0"/>
        <v>51957.803369999994</v>
      </c>
    </row>
    <row r="33" spans="1:3" x14ac:dyDescent="0.25">
      <c r="A33" s="23"/>
      <c r="B33" s="5" t="s">
        <v>6</v>
      </c>
      <c r="C33" s="11">
        <f t="shared" si="0"/>
        <v>58688.180419999997</v>
      </c>
    </row>
    <row r="34" spans="1:3" x14ac:dyDescent="0.25">
      <c r="A34" s="23"/>
      <c r="B34" s="5" t="s">
        <v>7</v>
      </c>
      <c r="C34" s="11">
        <f t="shared" si="0"/>
        <v>58688.180419999997</v>
      </c>
    </row>
    <row r="35" spans="1:3" x14ac:dyDescent="0.25">
      <c r="A35" s="23"/>
      <c r="B35" s="5" t="s">
        <v>8</v>
      </c>
      <c r="C35" s="11">
        <f t="shared" si="0"/>
        <v>58688.180419999997</v>
      </c>
    </row>
    <row r="36" spans="1:3" x14ac:dyDescent="0.25">
      <c r="A36" s="23"/>
      <c r="B36" s="5" t="s">
        <v>9</v>
      </c>
      <c r="C36" s="11">
        <f t="shared" si="0"/>
        <v>58688.180419999997</v>
      </c>
    </row>
    <row r="37" spans="1:3" x14ac:dyDescent="0.25">
      <c r="A37" s="23"/>
      <c r="B37" s="5" t="s">
        <v>10</v>
      </c>
      <c r="C37" s="11">
        <f t="shared" si="0"/>
        <v>58688.180419999997</v>
      </c>
    </row>
    <row r="38" spans="1:3" x14ac:dyDescent="0.25">
      <c r="A38" s="23"/>
      <c r="B38" s="5" t="s">
        <v>11</v>
      </c>
      <c r="C38" s="11">
        <f t="shared" si="0"/>
        <v>58688.180419999997</v>
      </c>
    </row>
    <row r="39" spans="1:3" x14ac:dyDescent="0.25">
      <c r="A39" s="23"/>
      <c r="B39" s="5" t="s">
        <v>12</v>
      </c>
      <c r="C39" s="11">
        <f t="shared" si="0"/>
        <v>58688.180419999997</v>
      </c>
    </row>
    <row r="40" spans="1:3" x14ac:dyDescent="0.25">
      <c r="A40" s="23"/>
      <c r="B40" s="5" t="s">
        <v>13</v>
      </c>
      <c r="C40" s="11">
        <f t="shared" si="0"/>
        <v>58688.180419999997</v>
      </c>
    </row>
    <row r="41" spans="1:3" x14ac:dyDescent="0.25">
      <c r="A41" s="23"/>
      <c r="B41" s="5" t="s">
        <v>14</v>
      </c>
      <c r="C41" s="11">
        <f t="shared" si="0"/>
        <v>58688.180419999997</v>
      </c>
    </row>
    <row r="42" spans="1:3" x14ac:dyDescent="0.25">
      <c r="A42" s="23"/>
      <c r="B42" s="5" t="s">
        <v>16</v>
      </c>
      <c r="C42" s="11">
        <f t="shared" si="0"/>
        <v>58688.180419999997</v>
      </c>
    </row>
    <row r="43" spans="1:3" x14ac:dyDescent="0.25">
      <c r="A43" s="23"/>
      <c r="B43" s="4" t="s">
        <v>15</v>
      </c>
      <c r="C43" s="10">
        <f>SUM(C44:C55)</f>
        <v>0</v>
      </c>
    </row>
    <row r="44" spans="1:3" x14ac:dyDescent="0.25">
      <c r="A44" s="23"/>
      <c r="B44" s="5" t="s">
        <v>4</v>
      </c>
      <c r="C44" s="11">
        <v>0</v>
      </c>
    </row>
    <row r="45" spans="1:3" x14ac:dyDescent="0.25">
      <c r="A45" s="23"/>
      <c r="B45" s="5" t="s">
        <v>5</v>
      </c>
      <c r="C45" s="11">
        <v>0</v>
      </c>
    </row>
    <row r="46" spans="1:3" x14ac:dyDescent="0.25">
      <c r="A46" s="23"/>
      <c r="B46" s="5" t="s">
        <v>6</v>
      </c>
      <c r="C46" s="11">
        <v>0</v>
      </c>
    </row>
    <row r="47" spans="1:3" x14ac:dyDescent="0.25">
      <c r="A47" s="23"/>
      <c r="B47" s="5" t="s">
        <v>7</v>
      </c>
      <c r="C47" s="11">
        <v>0</v>
      </c>
    </row>
    <row r="48" spans="1:3" x14ac:dyDescent="0.25">
      <c r="A48" s="23"/>
      <c r="B48" s="5" t="s">
        <v>8</v>
      </c>
      <c r="C48" s="11">
        <v>0</v>
      </c>
    </row>
    <row r="49" spans="1:3" x14ac:dyDescent="0.25">
      <c r="A49" s="23"/>
      <c r="B49" s="5" t="s">
        <v>9</v>
      </c>
      <c r="C49" s="11">
        <v>0</v>
      </c>
    </row>
    <row r="50" spans="1:3" x14ac:dyDescent="0.25">
      <c r="A50" s="23"/>
      <c r="B50" s="5" t="s">
        <v>10</v>
      </c>
      <c r="C50" s="11">
        <v>0</v>
      </c>
    </row>
    <row r="51" spans="1:3" x14ac:dyDescent="0.25">
      <c r="A51" s="23"/>
      <c r="B51" s="5" t="s">
        <v>11</v>
      </c>
      <c r="C51" s="11">
        <v>0</v>
      </c>
    </row>
    <row r="52" spans="1:3" x14ac:dyDescent="0.25">
      <c r="A52" s="23"/>
      <c r="B52" s="5" t="s">
        <v>12</v>
      </c>
      <c r="C52" s="11">
        <v>0</v>
      </c>
    </row>
    <row r="53" spans="1:3" x14ac:dyDescent="0.25">
      <c r="A53" s="23"/>
      <c r="B53" s="5" t="s">
        <v>13</v>
      </c>
      <c r="C53" s="11">
        <v>0</v>
      </c>
    </row>
    <row r="54" spans="1:3" x14ac:dyDescent="0.25">
      <c r="A54" s="23"/>
      <c r="B54" s="5" t="s">
        <v>14</v>
      </c>
      <c r="C54" s="11">
        <v>0</v>
      </c>
    </row>
    <row r="55" spans="1:3" x14ac:dyDescent="0.25">
      <c r="A55" s="23"/>
      <c r="B55" s="5" t="s">
        <v>16</v>
      </c>
      <c r="C55" s="11">
        <v>0</v>
      </c>
    </row>
    <row r="56" spans="1:3" ht="33" x14ac:dyDescent="0.25">
      <c r="A56" s="23"/>
      <c r="B56" s="4" t="s">
        <v>17</v>
      </c>
      <c r="C56" s="10">
        <f>SUM(C57:C68)</f>
        <v>0</v>
      </c>
    </row>
    <row r="57" spans="1:3" x14ac:dyDescent="0.25">
      <c r="A57" s="23"/>
      <c r="B57" s="5" t="s">
        <v>18</v>
      </c>
      <c r="C57" s="11">
        <v>0</v>
      </c>
    </row>
    <row r="58" spans="1:3" x14ac:dyDescent="0.25">
      <c r="A58" s="23"/>
      <c r="B58" s="5" t="s">
        <v>19</v>
      </c>
      <c r="C58" s="11">
        <v>0</v>
      </c>
    </row>
    <row r="59" spans="1:3" x14ac:dyDescent="0.25">
      <c r="A59" s="23"/>
      <c r="B59" s="5" t="s">
        <v>20</v>
      </c>
      <c r="C59" s="11">
        <v>0</v>
      </c>
    </row>
    <row r="60" spans="1:3" x14ac:dyDescent="0.25">
      <c r="A60" s="23"/>
      <c r="B60" s="5" t="s">
        <v>21</v>
      </c>
      <c r="C60" s="11">
        <v>0</v>
      </c>
    </row>
    <row r="61" spans="1:3" x14ac:dyDescent="0.25">
      <c r="A61" s="23"/>
      <c r="B61" s="5" t="s">
        <v>22</v>
      </c>
      <c r="C61" s="11">
        <v>0</v>
      </c>
    </row>
    <row r="62" spans="1:3" x14ac:dyDescent="0.25">
      <c r="A62" s="23"/>
      <c r="B62" s="5" t="s">
        <v>23</v>
      </c>
      <c r="C62" s="11">
        <v>0</v>
      </c>
    </row>
    <row r="63" spans="1:3" x14ac:dyDescent="0.25">
      <c r="A63" s="23"/>
      <c r="B63" s="5" t="s">
        <v>24</v>
      </c>
      <c r="C63" s="11">
        <v>0</v>
      </c>
    </row>
    <row r="64" spans="1:3" x14ac:dyDescent="0.25">
      <c r="A64" s="23"/>
      <c r="B64" s="5" t="s">
        <v>25</v>
      </c>
      <c r="C64" s="11">
        <v>0</v>
      </c>
    </row>
    <row r="65" spans="1:3" x14ac:dyDescent="0.25">
      <c r="A65" s="23"/>
      <c r="B65" s="5" t="s">
        <v>26</v>
      </c>
      <c r="C65" s="11">
        <v>0</v>
      </c>
    </row>
    <row r="66" spans="1:3" x14ac:dyDescent="0.25">
      <c r="A66" s="23"/>
      <c r="B66" s="5" t="s">
        <v>27</v>
      </c>
      <c r="C66" s="11">
        <v>0</v>
      </c>
    </row>
    <row r="67" spans="1:3" x14ac:dyDescent="0.25">
      <c r="A67" s="23"/>
      <c r="B67" s="5" t="s">
        <v>28</v>
      </c>
      <c r="C67" s="11">
        <v>0</v>
      </c>
    </row>
    <row r="68" spans="1:3" x14ac:dyDescent="0.25">
      <c r="A68" s="23"/>
      <c r="B68" s="5" t="s">
        <v>29</v>
      </c>
      <c r="C68" s="11">
        <v>0</v>
      </c>
    </row>
    <row r="69" spans="1:3" x14ac:dyDescent="0.25">
      <c r="A69" s="23"/>
      <c r="B69" s="4" t="s">
        <v>30</v>
      </c>
      <c r="C69" s="10">
        <f>SUM(C70:C81)</f>
        <v>0</v>
      </c>
    </row>
    <row r="70" spans="1:3" x14ac:dyDescent="0.25">
      <c r="A70" s="23"/>
      <c r="B70" s="5" t="s">
        <v>18</v>
      </c>
      <c r="C70" s="11">
        <v>0</v>
      </c>
    </row>
    <row r="71" spans="1:3" x14ac:dyDescent="0.25">
      <c r="A71" s="23"/>
      <c r="B71" s="5" t="s">
        <v>19</v>
      </c>
      <c r="C71" s="11">
        <v>0</v>
      </c>
    </row>
    <row r="72" spans="1:3" x14ac:dyDescent="0.25">
      <c r="A72" s="23"/>
      <c r="B72" s="5" t="s">
        <v>20</v>
      </c>
      <c r="C72" s="11">
        <v>0</v>
      </c>
    </row>
    <row r="73" spans="1:3" x14ac:dyDescent="0.25">
      <c r="A73" s="23"/>
      <c r="B73" s="5" t="s">
        <v>21</v>
      </c>
      <c r="C73" s="11">
        <v>0</v>
      </c>
    </row>
    <row r="74" spans="1:3" x14ac:dyDescent="0.25">
      <c r="A74" s="23"/>
      <c r="B74" s="5" t="s">
        <v>22</v>
      </c>
      <c r="C74" s="11">
        <v>0</v>
      </c>
    </row>
    <row r="75" spans="1:3" x14ac:dyDescent="0.25">
      <c r="A75" s="23"/>
      <c r="B75" s="5" t="s">
        <v>23</v>
      </c>
      <c r="C75" s="11">
        <v>0</v>
      </c>
    </row>
    <row r="76" spans="1:3" x14ac:dyDescent="0.25">
      <c r="A76" s="23"/>
      <c r="B76" s="5" t="s">
        <v>24</v>
      </c>
      <c r="C76" s="11">
        <v>0</v>
      </c>
    </row>
    <row r="77" spans="1:3" x14ac:dyDescent="0.25">
      <c r="A77" s="23"/>
      <c r="B77" s="5" t="s">
        <v>25</v>
      </c>
      <c r="C77" s="11">
        <v>0</v>
      </c>
    </row>
    <row r="78" spans="1:3" x14ac:dyDescent="0.25">
      <c r="A78" s="23"/>
      <c r="B78" s="5" t="s">
        <v>26</v>
      </c>
      <c r="C78" s="11">
        <v>0</v>
      </c>
    </row>
    <row r="79" spans="1:3" x14ac:dyDescent="0.25">
      <c r="A79" s="23"/>
      <c r="B79" s="5" t="s">
        <v>27</v>
      </c>
      <c r="C79" s="11">
        <v>0</v>
      </c>
    </row>
    <row r="80" spans="1:3" x14ac:dyDescent="0.25">
      <c r="A80" s="23"/>
      <c r="B80" s="5" t="s">
        <v>28</v>
      </c>
      <c r="C80" s="11">
        <v>0</v>
      </c>
    </row>
    <row r="81" spans="1:3" x14ac:dyDescent="0.25">
      <c r="A81" s="23"/>
      <c r="B81" s="5" t="s">
        <v>29</v>
      </c>
      <c r="C81" s="11">
        <v>0</v>
      </c>
    </row>
    <row r="82" spans="1:3" ht="33" x14ac:dyDescent="0.25">
      <c r="A82" s="23"/>
      <c r="B82" s="4" t="s">
        <v>31</v>
      </c>
      <c r="C82" s="10">
        <f>SUM(C83:C94)</f>
        <v>173007.70693999997</v>
      </c>
    </row>
    <row r="83" spans="1:3" x14ac:dyDescent="0.25">
      <c r="A83" s="23"/>
      <c r="B83" s="3" t="s">
        <v>18</v>
      </c>
      <c r="C83" s="11">
        <f>'[1]таблица 2'!$F$23</f>
        <v>62361.723149999991</v>
      </c>
    </row>
    <row r="84" spans="1:3" x14ac:dyDescent="0.25">
      <c r="A84" s="23"/>
      <c r="B84" s="3" t="s">
        <v>19</v>
      </c>
      <c r="C84" s="11">
        <f>'[1]таблица 2'!$G$23</f>
        <v>51957.803369999994</v>
      </c>
    </row>
    <row r="85" spans="1:3" x14ac:dyDescent="0.25">
      <c r="A85" s="23"/>
      <c r="B85" s="3" t="s">
        <v>20</v>
      </c>
      <c r="C85" s="11">
        <f>'[1]таблица 2'!$H$23</f>
        <v>58688.180419999997</v>
      </c>
    </row>
    <row r="86" spans="1:3" x14ac:dyDescent="0.25">
      <c r="A86" s="23"/>
      <c r="B86" s="3" t="s">
        <v>21</v>
      </c>
      <c r="C86" s="11">
        <f>'[1]таблица 2'!$I$23</f>
        <v>0</v>
      </c>
    </row>
    <row r="87" spans="1:3" x14ac:dyDescent="0.25">
      <c r="A87" s="23"/>
      <c r="B87" s="3" t="s">
        <v>22</v>
      </c>
      <c r="C87" s="11">
        <f>'[1]таблица 2'!$J$23</f>
        <v>0</v>
      </c>
    </row>
    <row r="88" spans="1:3" x14ac:dyDescent="0.25">
      <c r="A88" s="23"/>
      <c r="B88" s="3" t="s">
        <v>23</v>
      </c>
      <c r="C88" s="11">
        <f>'[1]таблица 2'!$K$23</f>
        <v>0</v>
      </c>
    </row>
    <row r="89" spans="1:3" x14ac:dyDescent="0.25">
      <c r="A89" s="23"/>
      <c r="B89" s="3" t="s">
        <v>24</v>
      </c>
      <c r="C89" s="11">
        <f>'[1]таблица 2'!$L$23</f>
        <v>0</v>
      </c>
    </row>
    <row r="90" spans="1:3" x14ac:dyDescent="0.25">
      <c r="A90" s="23"/>
      <c r="B90" s="3" t="s">
        <v>25</v>
      </c>
      <c r="C90" s="11">
        <f>'[1]таблица 2'!$M$23</f>
        <v>0</v>
      </c>
    </row>
    <row r="91" spans="1:3" x14ac:dyDescent="0.25">
      <c r="A91" s="23"/>
      <c r="B91" s="3" t="s">
        <v>26</v>
      </c>
      <c r="C91" s="11">
        <f>'[1]таблица 2'!$N$23</f>
        <v>0</v>
      </c>
    </row>
    <row r="92" spans="1:3" x14ac:dyDescent="0.25">
      <c r="A92" s="23"/>
      <c r="B92" s="3" t="s">
        <v>27</v>
      </c>
      <c r="C92" s="11">
        <f>'[1]таблица 2'!$O$23</f>
        <v>0</v>
      </c>
    </row>
    <row r="93" spans="1:3" x14ac:dyDescent="0.25">
      <c r="A93" s="23"/>
      <c r="B93" s="3" t="s">
        <v>28</v>
      </c>
      <c r="C93" s="11">
        <f>'[1]таблица 2'!$P$23</f>
        <v>0</v>
      </c>
    </row>
    <row r="94" spans="1:3" x14ac:dyDescent="0.25">
      <c r="A94" s="23"/>
      <c r="B94" s="3" t="s">
        <v>29</v>
      </c>
      <c r="C94" s="11">
        <f>'[1]таблица 2'!$Q$23</f>
        <v>0</v>
      </c>
    </row>
    <row r="95" spans="1:3" x14ac:dyDescent="0.25">
      <c r="A95" s="23"/>
      <c r="B95" s="4" t="s">
        <v>32</v>
      </c>
      <c r="C95" s="10">
        <f>SUM(C96:C107)</f>
        <v>528193.62378000002</v>
      </c>
    </row>
    <row r="96" spans="1:3" x14ac:dyDescent="0.25">
      <c r="A96" s="23"/>
      <c r="B96" s="3" t="s">
        <v>18</v>
      </c>
      <c r="C96" s="11">
        <f>'[1]таблица 2'!$F$24</f>
        <v>0</v>
      </c>
    </row>
    <row r="97" spans="1:3" x14ac:dyDescent="0.25">
      <c r="A97" s="23"/>
      <c r="B97" s="3" t="s">
        <v>19</v>
      </c>
      <c r="C97" s="11">
        <f>'[1]таблица 2'!$G$24</f>
        <v>0</v>
      </c>
    </row>
    <row r="98" spans="1:3" x14ac:dyDescent="0.25">
      <c r="A98" s="23"/>
      <c r="B98" s="3" t="s">
        <v>20</v>
      </c>
      <c r="C98" s="11">
        <f>'[1]таблица 2'!$H$24</f>
        <v>0</v>
      </c>
    </row>
    <row r="99" spans="1:3" x14ac:dyDescent="0.25">
      <c r="A99" s="23"/>
      <c r="B99" s="3" t="s">
        <v>21</v>
      </c>
      <c r="C99" s="11">
        <f>'[1]таблица 2'!$I$24</f>
        <v>58688.180419999997</v>
      </c>
    </row>
    <row r="100" spans="1:3" x14ac:dyDescent="0.25">
      <c r="A100" s="23"/>
      <c r="B100" s="3" t="s">
        <v>22</v>
      </c>
      <c r="C100" s="11">
        <f>'[1]таблица 2'!$J$24</f>
        <v>58688.180419999997</v>
      </c>
    </row>
    <row r="101" spans="1:3" x14ac:dyDescent="0.25">
      <c r="A101" s="23"/>
      <c r="B101" s="3" t="s">
        <v>23</v>
      </c>
      <c r="C101" s="11">
        <f>'[1]таблица 2'!$K$24</f>
        <v>58688.180419999997</v>
      </c>
    </row>
    <row r="102" spans="1:3" x14ac:dyDescent="0.25">
      <c r="A102" s="23"/>
      <c r="B102" s="3" t="s">
        <v>24</v>
      </c>
      <c r="C102" s="11">
        <f>'[1]таблица 2'!$L$24</f>
        <v>58688.180419999997</v>
      </c>
    </row>
    <row r="103" spans="1:3" x14ac:dyDescent="0.25">
      <c r="A103" s="23"/>
      <c r="B103" s="3" t="s">
        <v>25</v>
      </c>
      <c r="C103" s="11">
        <f>'[1]таблица 2'!$M$24</f>
        <v>58688.180419999997</v>
      </c>
    </row>
    <row r="104" spans="1:3" x14ac:dyDescent="0.25">
      <c r="A104" s="23"/>
      <c r="B104" s="3" t="s">
        <v>26</v>
      </c>
      <c r="C104" s="11">
        <f>'[1]таблица 2'!$N$24</f>
        <v>58688.180419999997</v>
      </c>
    </row>
    <row r="105" spans="1:3" x14ac:dyDescent="0.25">
      <c r="A105" s="23"/>
      <c r="B105" s="3" t="s">
        <v>27</v>
      </c>
      <c r="C105" s="11">
        <f>'[1]таблица 2'!$O$24</f>
        <v>58688.180419999997</v>
      </c>
    </row>
    <row r="106" spans="1:3" x14ac:dyDescent="0.25">
      <c r="A106" s="23"/>
      <c r="B106" s="3" t="s">
        <v>28</v>
      </c>
      <c r="C106" s="11">
        <f>'[1]таблица 2'!$P$24</f>
        <v>58688.180419999997</v>
      </c>
    </row>
    <row r="107" spans="1:3" x14ac:dyDescent="0.25">
      <c r="A107" s="24"/>
      <c r="B107" s="3" t="s">
        <v>29</v>
      </c>
      <c r="C107" s="11">
        <f>'[1]таблица 2'!$Q$24</f>
        <v>58688.180419999997</v>
      </c>
    </row>
    <row r="108" spans="1:3" x14ac:dyDescent="0.25">
      <c r="A108" s="21" t="s">
        <v>33</v>
      </c>
      <c r="B108" s="21"/>
      <c r="C108" s="21"/>
    </row>
  </sheetData>
  <mergeCells count="30">
    <mergeCell ref="B1:C1"/>
    <mergeCell ref="B2:C2"/>
    <mergeCell ref="B3:C3"/>
    <mergeCell ref="B4:C4"/>
    <mergeCell ref="B23:C23"/>
    <mergeCell ref="A5:C5"/>
    <mergeCell ref="A6:C6"/>
    <mergeCell ref="A12:A15"/>
    <mergeCell ref="B19:C19"/>
    <mergeCell ref="A16:A18"/>
    <mergeCell ref="B16:C16"/>
    <mergeCell ref="B17:C17"/>
    <mergeCell ref="B18:C18"/>
    <mergeCell ref="B8:C8"/>
    <mergeCell ref="B9:C9"/>
    <mergeCell ref="B10:C10"/>
    <mergeCell ref="B27:C27"/>
    <mergeCell ref="A108:C108"/>
    <mergeCell ref="B29:C29"/>
    <mergeCell ref="A30:A107"/>
    <mergeCell ref="A20:A28"/>
    <mergeCell ref="B20:C20"/>
    <mergeCell ref="B21:C21"/>
    <mergeCell ref="B22:C22"/>
    <mergeCell ref="B28:C28"/>
    <mergeCell ref="B11:C11"/>
    <mergeCell ref="B12:C15"/>
    <mergeCell ref="B24:C24"/>
    <mergeCell ref="B25:C25"/>
    <mergeCell ref="B26:C26"/>
  </mergeCells>
  <pageMargins left="1" right="1" top="1" bottom="1" header="0.5" footer="0.5"/>
  <pageSetup paperSize="9" scale="74" fitToHeight="0" orientation="portrait" r:id="rId1"/>
  <rowBreaks count="2" manualBreakCount="2">
    <brk id="22" max="2" man="1"/>
    <brk id="53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2020-12-28T11:25:35Z</dcterms:modified>
</cp:coreProperties>
</file>