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18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2'!$A$6:$M$63</definedName>
    <definedName name="Print_Area" localSheetId="0">'Таблица 2'!$A$1:$J$63</definedName>
    <definedName name="Print_Titles" localSheetId="0">'Таблица 2'!$3:$6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2" l="1"/>
  <c r="G17" i="2" l="1"/>
  <c r="I62" i="2" l="1"/>
  <c r="I58" i="2"/>
  <c r="I55" i="2"/>
  <c r="I42" i="2"/>
  <c r="I29" i="2"/>
  <c r="I51" i="2" l="1"/>
  <c r="I38" i="2"/>
  <c r="I13" i="2" l="1"/>
  <c r="I25" i="2" s="1"/>
  <c r="I7" i="2"/>
  <c r="F11" i="2" l="1"/>
  <c r="E11" i="2" s="1"/>
  <c r="F17" i="2" l="1"/>
  <c r="H45" i="2" l="1"/>
  <c r="H32" i="2"/>
  <c r="H30" i="2"/>
  <c r="H43" i="2" s="1"/>
  <c r="H29" i="2"/>
  <c r="H55" i="2" s="1"/>
  <c r="H62" i="2" s="1"/>
  <c r="H28" i="2"/>
  <c r="H41" i="2" s="1"/>
  <c r="H27" i="2"/>
  <c r="H53" i="2" s="1"/>
  <c r="H60" i="2" s="1"/>
  <c r="H26" i="2"/>
  <c r="H39" i="2" s="1"/>
  <c r="H19" i="2"/>
  <c r="H13" i="2"/>
  <c r="H7" i="2"/>
  <c r="H40" i="2" l="1"/>
  <c r="H38" i="2" s="1"/>
  <c r="H42" i="2"/>
  <c r="H25" i="2"/>
  <c r="H52" i="2"/>
  <c r="H54" i="2"/>
  <c r="H61" i="2" s="1"/>
  <c r="H56" i="2"/>
  <c r="H63" i="2" s="1"/>
  <c r="H51" i="2" l="1"/>
  <c r="H58" i="2" s="1"/>
  <c r="H59" i="2"/>
  <c r="E8" i="2" l="1"/>
  <c r="E9" i="2"/>
  <c r="E10" i="2"/>
  <c r="F29" i="2" l="1"/>
  <c r="G29" i="2"/>
  <c r="F30" i="2"/>
  <c r="G30" i="2"/>
  <c r="J30" i="2"/>
  <c r="E20" i="2"/>
  <c r="E26" i="2" s="1"/>
  <c r="E21" i="2"/>
  <c r="E27" i="2" s="1"/>
  <c r="E22" i="2"/>
  <c r="E23" i="2"/>
  <c r="E24" i="2"/>
  <c r="F28" i="2"/>
  <c r="G28" i="2"/>
  <c r="J28" i="2"/>
  <c r="F27" i="2"/>
  <c r="G27" i="2"/>
  <c r="J27" i="2"/>
  <c r="F26" i="2"/>
  <c r="G26" i="2"/>
  <c r="J26" i="2"/>
  <c r="F7" i="2"/>
  <c r="G7" i="2"/>
  <c r="E16" i="2"/>
  <c r="E17" i="2"/>
  <c r="E29" i="2" s="1"/>
  <c r="E18" i="2"/>
  <c r="J13" i="2"/>
  <c r="G13" i="2"/>
  <c r="F13" i="2"/>
  <c r="E13" i="2" l="1"/>
  <c r="E28" i="2"/>
  <c r="E37" i="2"/>
  <c r="E36" i="2"/>
  <c r="E35" i="2"/>
  <c r="E34" i="2"/>
  <c r="E33" i="2"/>
  <c r="J32" i="2"/>
  <c r="G32" i="2"/>
  <c r="F32" i="2"/>
  <c r="E32" i="2" l="1"/>
  <c r="E50" i="2" l="1"/>
  <c r="E49" i="2"/>
  <c r="E48" i="2"/>
  <c r="E47" i="2"/>
  <c r="E46" i="2"/>
  <c r="E12" i="2"/>
  <c r="E30" i="2" s="1"/>
  <c r="F45" i="2" l="1"/>
  <c r="G45" i="2"/>
  <c r="J45" i="2"/>
  <c r="F42" i="2"/>
  <c r="F19" i="2"/>
  <c r="F25" i="2" s="1"/>
  <c r="G19" i="2"/>
  <c r="G25" i="2" s="1"/>
  <c r="J19" i="2"/>
  <c r="G56" i="2" l="1"/>
  <c r="G63" i="2" s="1"/>
  <c r="G43" i="2"/>
  <c r="G54" i="2"/>
  <c r="G61" i="2" s="1"/>
  <c r="G41" i="2"/>
  <c r="J53" i="2"/>
  <c r="J60" i="2" s="1"/>
  <c r="J40" i="2"/>
  <c r="F53" i="2"/>
  <c r="F60" i="2" s="1"/>
  <c r="F40" i="2"/>
  <c r="J56" i="2"/>
  <c r="J63" i="2" s="1"/>
  <c r="J43" i="2"/>
  <c r="F56" i="2"/>
  <c r="F63" i="2" s="1"/>
  <c r="F43" i="2"/>
  <c r="G55" i="2"/>
  <c r="G62" i="2" s="1"/>
  <c r="G42" i="2"/>
  <c r="J54" i="2"/>
  <c r="J61" i="2" s="1"/>
  <c r="J41" i="2"/>
  <c r="F54" i="2"/>
  <c r="F61" i="2" s="1"/>
  <c r="F41" i="2"/>
  <c r="G53" i="2"/>
  <c r="G60" i="2" s="1"/>
  <c r="G40" i="2"/>
  <c r="F55" i="2"/>
  <c r="F62" i="2" s="1"/>
  <c r="F52" i="2" l="1"/>
  <c r="F59" i="2" s="1"/>
  <c r="F39" i="2"/>
  <c r="F38" i="2" s="1"/>
  <c r="G52" i="2"/>
  <c r="G39" i="2"/>
  <c r="G38" i="2" s="1"/>
  <c r="J52" i="2"/>
  <c r="J39" i="2"/>
  <c r="F51" i="2" l="1"/>
  <c r="F58" i="2" s="1"/>
  <c r="G51" i="2"/>
  <c r="G58" i="2" s="1"/>
  <c r="G59" i="2"/>
  <c r="J59" i="2"/>
  <c r="E45" i="2" l="1"/>
  <c r="E19" i="2"/>
  <c r="E39" i="2" l="1"/>
  <c r="E52" i="2"/>
  <c r="E59" i="2" s="1"/>
  <c r="E41" i="2" l="1"/>
  <c r="E43" i="2"/>
  <c r="E54" i="2" l="1"/>
  <c r="E61" i="2" s="1"/>
  <c r="E53" i="2"/>
  <c r="E60" i="2" s="1"/>
  <c r="E56" i="2"/>
  <c r="E63" i="2" s="1"/>
  <c r="E40" i="2"/>
  <c r="J29" i="2" l="1"/>
  <c r="J42" i="2" s="1"/>
  <c r="J7" i="2"/>
  <c r="E7" i="2" s="1"/>
  <c r="E25" i="2" s="1"/>
  <c r="E42" i="2" l="1"/>
  <c r="J38" i="2"/>
  <c r="E38" i="2" s="1"/>
  <c r="J25" i="2"/>
  <c r="J55" i="2"/>
  <c r="J62" i="2" l="1"/>
  <c r="J51" i="2"/>
  <c r="E55" i="2"/>
  <c r="E62" i="2" s="1"/>
  <c r="E51" i="2" l="1"/>
  <c r="E58" i="2" s="1"/>
  <c r="J58" i="2"/>
</calcChain>
</file>

<file path=xl/sharedStrings.xml><?xml version="1.0" encoding="utf-8"?>
<sst xmlns="http://schemas.openxmlformats.org/spreadsheetml/2006/main" count="161" uniqueCount="100">
  <si>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</si>
  <si>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</si>
  <si>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</si>
  <si>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</si>
  <si>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</si>
  <si>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</si>
  <si>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</si>
  <si>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</si>
  <si>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</si>
  <si>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</si>
  <si>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</si>
  <si>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</si>
  <si>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</si>
  <si>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</si>
  <si>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</si>
  <si>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</si>
  <si>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</si>
  <si>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</si>
  <si>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</si>
  <si>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</si>
  <si>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</si>
  <si>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</si>
  <si>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</si>
  <si>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</si>
  <si>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</si>
  <si>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</si>
  <si>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</si>
  <si>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</si>
  <si>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</si>
  <si>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</si>
  <si>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</si>
  <si>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</si>
  <si>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</si>
  <si>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</si>
  <si>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</si>
  <si>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</si>
  <si>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</si>
  <si>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</si>
  <si>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</si>
  <si>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</si>
  <si>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</si>
  <si>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</si>
  <si>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</si>
  <si>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</si>
  <si>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</si>
  <si>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</si>
  <si>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</si>
  <si>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</si>
  <si>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</si>
  <si>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</si>
  <si>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</si>
  <si>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</si>
  <si>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</si>
  <si>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</si>
  <si>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</si>
  <si>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</si>
  <si>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</si>
  <si>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</si>
  <si>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</si>
  <si>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</si>
  <si>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</si>
  <si>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</si>
  <si>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</si>
  <si>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</si>
  <si>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</si>
  <si>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</si>
  <si>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</si>
  <si>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</si>
  <si>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</si>
  <si>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</si>
  <si>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</si>
  <si>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</si>
  <si>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</si>
  <si>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</si>
  <si>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</si>
  <si>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</si>
  <si>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</si>
  <si>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</si>
  <si>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</si>
  <si>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</si>
  <si>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</si>
  <si>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</si>
  <si>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</si>
  <si>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</si>
  <si>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</si>
  <si>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</si>
  <si>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</si>
  <si>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</si>
  <si>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</si>
  <si>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</si>
  <si>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2025 год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</si>
  <si>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</si>
  <si>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</si>
  <si>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</si>
  <si>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2023 г.</t>
  </si>
  <si>
    <t>_________________</t>
  </si>
  <si>
    <t>Остаток стоимости на 01.01.2024</t>
  </si>
  <si>
    <t>Наименование инвестиционного проекта</t>
  </si>
  <si>
    <t>Снижение рисков и смягчение последствий чрезвычайных ситуаций природного и техногенного характера</t>
  </si>
  <si>
    <t>Таблица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</si>
</sst>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#,##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5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8" fontId="2" fillId="0" borderId="0" xfId="0" applyNumberFormat="1" applyFont="1" applyAlignment="1">
      <alignment vertical="top"/>
    </xf>
    <xf numFmtId="171" fontId="4" fillId="0" borderId="1" xfId="0" applyNumberFormat="1" applyFont="1" applyBorder="1" applyAlignment="1">
      <alignment vertical="top"/>
    </xf>
    <xf numFmtId="165" fontId="5" fillId="4" borderId="1" xfId="0" applyNumberFormat="1" applyFont="1" applyFill="1" applyBorder="1" applyAlignment="1">
      <alignment vertical="top" wrapText="1"/>
    </xf>
    <xf numFmtId="166" fontId="5" fillId="4" borderId="1" xfId="0" applyNumberFormat="1" applyFont="1" applyFill="1" applyBorder="1" applyAlignment="1">
      <alignment vertical="top" wrapText="1"/>
    </xf>
    <xf numFmtId="2" fontId="8" fillId="0" borderId="1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8" fillId="0" borderId="0" xfId="0" applyFont="1"/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4" borderId="7" xfId="0" applyNumberFormat="1" applyFont="1" applyFill="1" applyBorder="1" applyAlignment="1">
      <alignment horizontal="left" vertical="center" wrapText="1"/>
    </xf>
    <xf numFmtId="165" fontId="5" fillId="4" borderId="14" xfId="0" applyNumberFormat="1" applyFont="1" applyFill="1" applyBorder="1" applyAlignment="1">
      <alignment horizontal="left" vertical="center" wrapText="1"/>
    </xf>
    <xf numFmtId="165" fontId="5" fillId="4" borderId="8" xfId="0" applyNumberFormat="1" applyFont="1" applyFill="1" applyBorder="1" applyAlignment="1">
      <alignment horizontal="left" vertical="center" wrapText="1"/>
    </xf>
    <xf numFmtId="165" fontId="5" fillId="4" borderId="10" xfId="0" applyNumberFormat="1" applyFont="1" applyFill="1" applyBorder="1" applyAlignment="1">
      <alignment horizontal="left" vertical="center" wrapText="1"/>
    </xf>
    <xf numFmtId="165" fontId="5" fillId="4" borderId="0" xfId="0" applyNumberFormat="1" applyFont="1" applyFill="1" applyBorder="1" applyAlignment="1">
      <alignment horizontal="left" vertical="center" wrapText="1"/>
    </xf>
    <xf numFmtId="165" fontId="5" fillId="4" borderId="11" xfId="0" applyNumberFormat="1" applyFont="1" applyFill="1" applyBorder="1" applyAlignment="1">
      <alignment horizontal="left" vertical="center" wrapText="1"/>
    </xf>
    <xf numFmtId="165" fontId="5" fillId="4" borderId="12" xfId="0" applyNumberFormat="1" applyFont="1" applyFill="1" applyBorder="1" applyAlignment="1">
      <alignment horizontal="left" vertical="center" wrapText="1"/>
    </xf>
    <xf numFmtId="165" fontId="5" fillId="4" borderId="15" xfId="0" applyNumberFormat="1" applyFont="1" applyFill="1" applyBorder="1" applyAlignment="1">
      <alignment horizontal="left" vertical="center" wrapText="1"/>
    </xf>
    <xf numFmtId="165" fontId="5" fillId="4" borderId="13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167" fontId="4" fillId="0" borderId="0" xfId="0" applyNumberFormat="1" applyFont="1" applyAlignment="1">
      <alignment horizontal="right" vertical="top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tabSelected="1" view="pageBreakPreview" topLeftCell="B1" zoomScale="69" zoomScaleNormal="200" zoomScaleSheetLayoutView="69" workbookViewId="0">
      <pane ySplit="6" topLeftCell="A7" activePane="bottomLeft" state="frozen"/>
      <selection pane="bottomLeft" activeCell="I7" sqref="I7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5.42578125" style="4" customWidth="1"/>
    <col min="7" max="7" width="23.85546875" style="4" customWidth="1"/>
    <col min="8" max="10" width="24.42578125" style="4" customWidth="1"/>
    <col min="11" max="11" width="28.28515625" style="3" customWidth="1"/>
    <col min="12" max="16384" width="9.140625" style="3"/>
  </cols>
  <sheetData>
    <row r="1" spans="1:11" x14ac:dyDescent="0.25">
      <c r="A1" s="104" t="s">
        <v>18</v>
      </c>
      <c r="B1" s="105"/>
      <c r="C1" s="105"/>
      <c r="D1" s="105"/>
      <c r="E1" s="105"/>
      <c r="F1" s="10"/>
      <c r="G1" s="10"/>
      <c r="H1" s="10"/>
      <c r="I1" s="10"/>
      <c r="J1" s="154" t="s">
        <v>99</v>
      </c>
    </row>
    <row r="2" spans="1:11" x14ac:dyDescent="0.25">
      <c r="A2" s="12"/>
      <c r="B2" s="13"/>
      <c r="C2" s="13"/>
      <c r="D2" s="11"/>
      <c r="E2" s="11"/>
      <c r="F2" s="10"/>
      <c r="G2" s="10"/>
      <c r="H2" s="10"/>
      <c r="I2" s="10"/>
      <c r="J2" s="10"/>
    </row>
    <row r="3" spans="1:11" ht="15" customHeight="1" x14ac:dyDescent="0.25">
      <c r="A3" s="106" t="s">
        <v>16</v>
      </c>
      <c r="B3" s="106" t="s">
        <v>17</v>
      </c>
      <c r="C3" s="106" t="s">
        <v>1</v>
      </c>
      <c r="D3" s="106" t="s">
        <v>7</v>
      </c>
      <c r="E3" s="111" t="s">
        <v>8</v>
      </c>
      <c r="F3" s="112"/>
      <c r="G3" s="112"/>
      <c r="H3" s="112"/>
      <c r="I3" s="112"/>
      <c r="J3" s="112"/>
    </row>
    <row r="4" spans="1:11" x14ac:dyDescent="0.25">
      <c r="A4" s="107"/>
      <c r="B4" s="109"/>
      <c r="C4" s="107"/>
      <c r="D4" s="107"/>
      <c r="E4" s="113" t="s">
        <v>2</v>
      </c>
      <c r="F4" s="26"/>
      <c r="G4" s="26"/>
      <c r="H4" s="26"/>
      <c r="I4" s="26"/>
      <c r="J4" s="26"/>
    </row>
    <row r="5" spans="1:11" ht="82.5" customHeight="1" x14ac:dyDescent="0.25">
      <c r="A5" s="108"/>
      <c r="B5" s="110"/>
      <c r="C5" s="108"/>
      <c r="D5" s="108"/>
      <c r="E5" s="113"/>
      <c r="F5" s="27">
        <v>2023</v>
      </c>
      <c r="G5" s="27">
        <v>2024</v>
      </c>
      <c r="H5" s="89">
        <v>2025</v>
      </c>
      <c r="I5" s="91">
        <v>2026</v>
      </c>
      <c r="J5" s="27" t="s">
        <v>91</v>
      </c>
    </row>
    <row r="6" spans="1:11" s="1" customFormat="1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</row>
    <row r="7" spans="1:11" x14ac:dyDescent="0.25">
      <c r="A7" s="102" t="s">
        <v>11</v>
      </c>
      <c r="B7" s="99" t="s">
        <v>76</v>
      </c>
      <c r="C7" s="114" t="s">
        <v>14</v>
      </c>
      <c r="D7" s="16" t="s">
        <v>2</v>
      </c>
      <c r="E7" s="17">
        <f t="shared" ref="E7:E13" si="0">SUM(F7:J7)</f>
        <v>3173.3665899999996</v>
      </c>
      <c r="F7" s="17">
        <f t="shared" ref="F7:J7" si="1">SUM(F8:F12)</f>
        <v>394.04958999999997</v>
      </c>
      <c r="G7" s="17">
        <f t="shared" si="1"/>
        <v>279.31699999999995</v>
      </c>
      <c r="H7" s="17">
        <f t="shared" ref="H7:I7" si="2">SUM(H8:H12)</f>
        <v>30</v>
      </c>
      <c r="I7" s="17">
        <f t="shared" si="2"/>
        <v>30</v>
      </c>
      <c r="J7" s="17">
        <f t="shared" si="1"/>
        <v>2440</v>
      </c>
    </row>
    <row r="8" spans="1:11" ht="21" customHeight="1" x14ac:dyDescent="0.25">
      <c r="A8" s="103"/>
      <c r="B8" s="100"/>
      <c r="C8" s="114"/>
      <c r="D8" s="18" t="s">
        <v>13</v>
      </c>
      <c r="E8" s="82">
        <f t="shared" si="0"/>
        <v>0</v>
      </c>
      <c r="F8" s="20">
        <v>0</v>
      </c>
      <c r="G8" s="20">
        <v>0</v>
      </c>
      <c r="H8" s="20">
        <v>0</v>
      </c>
      <c r="I8" s="20"/>
      <c r="J8" s="20">
        <v>0</v>
      </c>
    </row>
    <row r="9" spans="1:11" ht="21" customHeight="1" x14ac:dyDescent="0.25">
      <c r="A9" s="103"/>
      <c r="B9" s="100"/>
      <c r="C9" s="114"/>
      <c r="D9" s="18" t="s">
        <v>9</v>
      </c>
      <c r="E9" s="82">
        <f t="shared" si="0"/>
        <v>0</v>
      </c>
      <c r="F9" s="20"/>
      <c r="G9" s="20"/>
      <c r="H9" s="20"/>
      <c r="I9" s="20"/>
      <c r="J9" s="20"/>
    </row>
    <row r="10" spans="1:11" ht="21" customHeight="1" x14ac:dyDescent="0.25">
      <c r="A10" s="103"/>
      <c r="B10" s="100"/>
      <c r="C10" s="114"/>
      <c r="D10" s="18" t="s">
        <v>12</v>
      </c>
      <c r="E10" s="82">
        <f t="shared" si="0"/>
        <v>0</v>
      </c>
      <c r="F10" s="20"/>
      <c r="G10" s="20"/>
      <c r="H10" s="20"/>
      <c r="I10" s="20"/>
      <c r="J10" s="20"/>
    </row>
    <row r="11" spans="1:11" ht="41.25" customHeight="1" x14ac:dyDescent="0.25">
      <c r="A11" s="103"/>
      <c r="B11" s="100"/>
      <c r="C11" s="114"/>
      <c r="D11" s="18" t="s">
        <v>84</v>
      </c>
      <c r="E11" s="82">
        <f t="shared" si="0"/>
        <v>3173.3665899999996</v>
      </c>
      <c r="F11" s="20">
        <f>50+50+3+80+25+30+79-0.27834-42+169.91-29.295-21.28707</f>
        <v>394.04958999999997</v>
      </c>
      <c r="G11" s="20">
        <f>435-53.011-0.572-42-0.1-30-30</f>
        <v>279.31699999999995</v>
      </c>
      <c r="H11" s="20">
        <v>30</v>
      </c>
      <c r="I11" s="20">
        <v>30</v>
      </c>
      <c r="J11" s="20">
        <v>2440</v>
      </c>
      <c r="K11" s="92"/>
    </row>
    <row r="12" spans="1:11" ht="26.25" customHeight="1" x14ac:dyDescent="0.25">
      <c r="A12" s="103"/>
      <c r="B12" s="100"/>
      <c r="C12" s="114"/>
      <c r="D12" s="18" t="s">
        <v>6</v>
      </c>
      <c r="E12" s="19">
        <f t="shared" si="0"/>
        <v>0</v>
      </c>
      <c r="F12" s="20">
        <v>0</v>
      </c>
      <c r="G12" s="20">
        <v>0</v>
      </c>
      <c r="H12" s="20">
        <v>0</v>
      </c>
      <c r="I12" s="20"/>
      <c r="J12" s="20">
        <v>0</v>
      </c>
      <c r="K12" s="92"/>
    </row>
    <row r="13" spans="1:11" ht="26.25" customHeight="1" x14ac:dyDescent="0.25">
      <c r="A13" s="102" t="s">
        <v>10</v>
      </c>
      <c r="B13" s="99" t="s">
        <v>85</v>
      </c>
      <c r="C13" s="99" t="s">
        <v>14</v>
      </c>
      <c r="D13" s="16" t="s">
        <v>2</v>
      </c>
      <c r="E13" s="17">
        <f t="shared" si="0"/>
        <v>3250</v>
      </c>
      <c r="F13" s="17">
        <f t="shared" ref="F13:J13" si="3">SUM(F14:F18)</f>
        <v>0</v>
      </c>
      <c r="G13" s="17">
        <f t="shared" si="3"/>
        <v>0</v>
      </c>
      <c r="H13" s="17">
        <f t="shared" ref="H13:I13" si="4">SUM(H14:H18)</f>
        <v>0</v>
      </c>
      <c r="I13" s="17">
        <f t="shared" si="4"/>
        <v>0</v>
      </c>
      <c r="J13" s="17">
        <f t="shared" si="3"/>
        <v>3250</v>
      </c>
    </row>
    <row r="14" spans="1:11" ht="26.25" customHeight="1" x14ac:dyDescent="0.25">
      <c r="A14" s="103"/>
      <c r="B14" s="100"/>
      <c r="C14" s="100"/>
      <c r="D14" s="18" t="s">
        <v>13</v>
      </c>
      <c r="E14" s="19"/>
      <c r="F14" s="20"/>
      <c r="G14" s="20"/>
      <c r="H14" s="20"/>
      <c r="I14" s="20"/>
      <c r="J14" s="20"/>
    </row>
    <row r="15" spans="1:11" ht="26.25" customHeight="1" x14ac:dyDescent="0.25">
      <c r="A15" s="103"/>
      <c r="B15" s="100"/>
      <c r="C15" s="100"/>
      <c r="D15" s="18" t="s">
        <v>9</v>
      </c>
      <c r="E15" s="19"/>
      <c r="F15" s="20"/>
      <c r="G15" s="20"/>
      <c r="H15" s="20"/>
      <c r="I15" s="20"/>
      <c r="J15" s="20"/>
    </row>
    <row r="16" spans="1:11" ht="26.25" customHeight="1" x14ac:dyDescent="0.25">
      <c r="A16" s="103"/>
      <c r="B16" s="100"/>
      <c r="C16" s="100"/>
      <c r="D16" s="18" t="s">
        <v>12</v>
      </c>
      <c r="E16" s="19">
        <f t="shared" ref="E16:E24" si="5">SUM(F16:J16)</f>
        <v>0</v>
      </c>
      <c r="F16" s="20"/>
      <c r="G16" s="20"/>
      <c r="H16" s="20"/>
      <c r="I16" s="20"/>
      <c r="J16" s="20"/>
    </row>
    <row r="17" spans="1:13" ht="26.25" customHeight="1" x14ac:dyDescent="0.25">
      <c r="A17" s="103"/>
      <c r="B17" s="100"/>
      <c r="C17" s="100"/>
      <c r="D17" s="18" t="s">
        <v>84</v>
      </c>
      <c r="E17" s="19">
        <f t="shared" si="5"/>
        <v>3250</v>
      </c>
      <c r="F17" s="14">
        <f>25+25-25-25</f>
        <v>0</v>
      </c>
      <c r="G17" s="14">
        <f>100-25-50-25</f>
        <v>0</v>
      </c>
      <c r="H17" s="14">
        <v>0</v>
      </c>
      <c r="I17" s="14">
        <v>0</v>
      </c>
      <c r="J17" s="93">
        <v>3250</v>
      </c>
    </row>
    <row r="18" spans="1:13" ht="26.25" customHeight="1" x14ac:dyDescent="0.25">
      <c r="A18" s="103"/>
      <c r="B18" s="100"/>
      <c r="C18" s="101"/>
      <c r="D18" s="18" t="s">
        <v>6</v>
      </c>
      <c r="E18" s="19">
        <f t="shared" si="5"/>
        <v>0</v>
      </c>
      <c r="F18" s="20">
        <v>0</v>
      </c>
      <c r="G18" s="20">
        <v>0</v>
      </c>
      <c r="H18" s="20">
        <v>0</v>
      </c>
      <c r="I18" s="20"/>
      <c r="J18" s="20">
        <v>0</v>
      </c>
    </row>
    <row r="19" spans="1:13" ht="24" customHeight="1" x14ac:dyDescent="0.25">
      <c r="A19" s="102" t="s">
        <v>77</v>
      </c>
      <c r="B19" s="99" t="s">
        <v>80</v>
      </c>
      <c r="C19" s="99" t="s">
        <v>14</v>
      </c>
      <c r="D19" s="16" t="s">
        <v>2</v>
      </c>
      <c r="E19" s="17">
        <f t="shared" si="5"/>
        <v>0</v>
      </c>
      <c r="F19" s="17">
        <f t="shared" ref="F19:J19" si="6">SUM(F20:F24)</f>
        <v>0</v>
      </c>
      <c r="G19" s="17">
        <f t="shared" si="6"/>
        <v>0</v>
      </c>
      <c r="H19" s="17">
        <f t="shared" ref="H19" si="7">SUM(H20:H24)</f>
        <v>0</v>
      </c>
      <c r="I19" s="17"/>
      <c r="J19" s="17">
        <f t="shared" si="6"/>
        <v>0</v>
      </c>
    </row>
    <row r="20" spans="1:13" ht="24" customHeight="1" x14ac:dyDescent="0.25">
      <c r="A20" s="103"/>
      <c r="B20" s="100"/>
      <c r="C20" s="100"/>
      <c r="D20" s="18" t="s">
        <v>13</v>
      </c>
      <c r="E20" s="82">
        <f t="shared" si="5"/>
        <v>0</v>
      </c>
      <c r="F20" s="20"/>
      <c r="G20" s="20"/>
      <c r="H20" s="20"/>
      <c r="I20" s="20"/>
      <c r="J20" s="20"/>
    </row>
    <row r="21" spans="1:13" ht="36" customHeight="1" x14ac:dyDescent="0.25">
      <c r="A21" s="103"/>
      <c r="B21" s="100"/>
      <c r="C21" s="100"/>
      <c r="D21" s="18" t="s">
        <v>9</v>
      </c>
      <c r="E21" s="82">
        <f t="shared" si="5"/>
        <v>0</v>
      </c>
      <c r="F21" s="20"/>
      <c r="G21" s="20"/>
      <c r="H21" s="20"/>
      <c r="I21" s="20"/>
      <c r="J21" s="20"/>
    </row>
    <row r="22" spans="1:13" ht="24" customHeight="1" x14ac:dyDescent="0.25">
      <c r="A22" s="103"/>
      <c r="B22" s="100"/>
      <c r="C22" s="100"/>
      <c r="D22" s="18" t="s">
        <v>12</v>
      </c>
      <c r="E22" s="82">
        <f t="shared" si="5"/>
        <v>0</v>
      </c>
      <c r="F22" s="20"/>
      <c r="G22" s="20"/>
      <c r="H22" s="20"/>
      <c r="I22" s="20"/>
      <c r="J22" s="20"/>
    </row>
    <row r="23" spans="1:13" ht="39" customHeight="1" x14ac:dyDescent="0.25">
      <c r="A23" s="103"/>
      <c r="B23" s="100"/>
      <c r="C23" s="100"/>
      <c r="D23" s="18" t="s">
        <v>84</v>
      </c>
      <c r="E23" s="82">
        <f t="shared" si="5"/>
        <v>0</v>
      </c>
      <c r="F23" s="14"/>
      <c r="G23" s="14"/>
      <c r="H23" s="14"/>
      <c r="I23" s="14"/>
      <c r="J23" s="14"/>
    </row>
    <row r="24" spans="1:13" ht="24" customHeight="1" x14ac:dyDescent="0.25">
      <c r="A24" s="103"/>
      <c r="B24" s="100"/>
      <c r="C24" s="101"/>
      <c r="D24" s="18" t="s">
        <v>6</v>
      </c>
      <c r="E24" s="82">
        <f t="shared" si="5"/>
        <v>0</v>
      </c>
      <c r="F24" s="20">
        <v>0</v>
      </c>
      <c r="G24" s="20">
        <v>0</v>
      </c>
      <c r="H24" s="20">
        <v>0</v>
      </c>
      <c r="I24" s="20"/>
      <c r="J24" s="20">
        <v>0</v>
      </c>
    </row>
    <row r="25" spans="1:13" s="5" customFormat="1" x14ac:dyDescent="0.25">
      <c r="A25" s="127" t="s">
        <v>4</v>
      </c>
      <c r="B25" s="128"/>
      <c r="C25" s="129"/>
      <c r="D25" s="94" t="s">
        <v>2</v>
      </c>
      <c r="E25" s="95">
        <f>SUM(E7)+E13+E19</f>
        <v>6423.3665899999996</v>
      </c>
      <c r="F25" s="95">
        <f t="shared" ref="F25:J25" si="8">SUM(F7)+F13+F19</f>
        <v>394.04958999999997</v>
      </c>
      <c r="G25" s="95">
        <f t="shared" si="8"/>
        <v>279.31699999999995</v>
      </c>
      <c r="H25" s="95">
        <f t="shared" ref="H25:I25" si="9">SUM(H7)+H13+H19</f>
        <v>30</v>
      </c>
      <c r="I25" s="95">
        <f t="shared" si="9"/>
        <v>30</v>
      </c>
      <c r="J25" s="95">
        <f t="shared" si="8"/>
        <v>5690</v>
      </c>
      <c r="K25" s="8"/>
      <c r="L25" s="6"/>
      <c r="M25" s="6"/>
    </row>
    <row r="26" spans="1:13" s="5" customFormat="1" x14ac:dyDescent="0.25">
      <c r="A26" s="130"/>
      <c r="B26" s="131"/>
      <c r="C26" s="132"/>
      <c r="D26" s="94" t="s">
        <v>13</v>
      </c>
      <c r="E26" s="95">
        <f t="shared" ref="E26:E30" si="10">SUM(E8)+E14+E20</f>
        <v>0</v>
      </c>
      <c r="F26" s="95">
        <f t="shared" ref="F26:J26" si="11">SUM(F8)+F14+F20</f>
        <v>0</v>
      </c>
      <c r="G26" s="95">
        <f t="shared" si="11"/>
        <v>0</v>
      </c>
      <c r="H26" s="95">
        <f t="shared" ref="H26" si="12">SUM(H8)+H14+H20</f>
        <v>0</v>
      </c>
      <c r="I26" s="95"/>
      <c r="J26" s="95">
        <f t="shared" si="11"/>
        <v>0</v>
      </c>
      <c r="K26" s="8"/>
      <c r="L26" s="6"/>
      <c r="M26" s="6"/>
    </row>
    <row r="27" spans="1:13" s="5" customFormat="1" x14ac:dyDescent="0.25">
      <c r="A27" s="130"/>
      <c r="B27" s="131"/>
      <c r="C27" s="132"/>
      <c r="D27" s="94" t="s">
        <v>9</v>
      </c>
      <c r="E27" s="95">
        <f t="shared" si="10"/>
        <v>0</v>
      </c>
      <c r="F27" s="95">
        <f t="shared" ref="F27:J27" si="13">SUM(F9)+F15+F21</f>
        <v>0</v>
      </c>
      <c r="G27" s="95">
        <f t="shared" si="13"/>
        <v>0</v>
      </c>
      <c r="H27" s="95">
        <f t="shared" ref="H27" si="14">SUM(H9)+H15+H21</f>
        <v>0</v>
      </c>
      <c r="I27" s="95"/>
      <c r="J27" s="95">
        <f t="shared" si="13"/>
        <v>0</v>
      </c>
      <c r="K27" s="8"/>
    </row>
    <row r="28" spans="1:13" s="5" customFormat="1" x14ac:dyDescent="0.25">
      <c r="A28" s="130"/>
      <c r="B28" s="131"/>
      <c r="C28" s="132"/>
      <c r="D28" s="94" t="s">
        <v>12</v>
      </c>
      <c r="E28" s="95">
        <f t="shared" si="10"/>
        <v>0</v>
      </c>
      <c r="F28" s="95">
        <f t="shared" ref="F28:J28" si="15">SUM(F10)+F16+F22</f>
        <v>0</v>
      </c>
      <c r="G28" s="95">
        <f t="shared" si="15"/>
        <v>0</v>
      </c>
      <c r="H28" s="95">
        <f t="shared" ref="H28" si="16">SUM(H10)+H16+H22</f>
        <v>0</v>
      </c>
      <c r="I28" s="95"/>
      <c r="J28" s="95">
        <f t="shared" si="15"/>
        <v>0</v>
      </c>
      <c r="K28" s="8"/>
    </row>
    <row r="29" spans="1:13" s="5" customFormat="1" x14ac:dyDescent="0.25">
      <c r="A29" s="130"/>
      <c r="B29" s="131"/>
      <c r="C29" s="132"/>
      <c r="D29" s="94" t="s">
        <v>84</v>
      </c>
      <c r="E29" s="95">
        <f>SUM(E11)+E17+E23</f>
        <v>6423.3665899999996</v>
      </c>
      <c r="F29" s="95">
        <f t="shared" ref="F29:J29" si="17">SUM(F11)+F17+F23</f>
        <v>394.04958999999997</v>
      </c>
      <c r="G29" s="95">
        <f t="shared" si="17"/>
        <v>279.31699999999995</v>
      </c>
      <c r="H29" s="95">
        <f t="shared" ref="H29:I29" si="18">SUM(H11)+H17+H23</f>
        <v>30</v>
      </c>
      <c r="I29" s="95">
        <f t="shared" si="18"/>
        <v>30</v>
      </c>
      <c r="J29" s="95">
        <f t="shared" si="17"/>
        <v>5690</v>
      </c>
      <c r="K29" s="8"/>
    </row>
    <row r="30" spans="1:13" s="5" customFormat="1" x14ac:dyDescent="0.25">
      <c r="A30" s="133"/>
      <c r="B30" s="134"/>
      <c r="C30" s="135"/>
      <c r="D30" s="94" t="s">
        <v>6</v>
      </c>
      <c r="E30" s="95">
        <f t="shared" si="10"/>
        <v>0</v>
      </c>
      <c r="F30" s="95">
        <f t="shared" ref="F30:J30" si="19">SUM(F12)+F18+F24</f>
        <v>0</v>
      </c>
      <c r="G30" s="95">
        <f t="shared" si="19"/>
        <v>0</v>
      </c>
      <c r="H30" s="95">
        <f t="shared" ref="H30" si="20">SUM(H12)+H18+H24</f>
        <v>0</v>
      </c>
      <c r="I30" s="95"/>
      <c r="J30" s="95">
        <f t="shared" si="19"/>
        <v>0</v>
      </c>
      <c r="K30" s="8"/>
    </row>
    <row r="31" spans="1:13" x14ac:dyDescent="0.25">
      <c r="A31" s="124" t="s">
        <v>5</v>
      </c>
      <c r="B31" s="125"/>
      <c r="C31" s="125"/>
      <c r="D31" s="125"/>
      <c r="E31" s="125"/>
      <c r="F31" s="10"/>
      <c r="G31" s="10"/>
      <c r="H31" s="10"/>
      <c r="I31" s="10"/>
      <c r="J31" s="10"/>
      <c r="K31" s="9"/>
    </row>
    <row r="32" spans="1:13" x14ac:dyDescent="0.25">
      <c r="A32" s="115" t="s">
        <v>19</v>
      </c>
      <c r="B32" s="116"/>
      <c r="C32" s="117"/>
      <c r="D32" s="16" t="s">
        <v>2</v>
      </c>
      <c r="E32" s="21">
        <f t="shared" ref="E32:E43" si="21">SUM(F32:J32)</f>
        <v>0</v>
      </c>
      <c r="F32" s="21">
        <f t="shared" ref="F32:J32" si="22">SUM(F33:F37)</f>
        <v>0</v>
      </c>
      <c r="G32" s="21">
        <f t="shared" si="22"/>
        <v>0</v>
      </c>
      <c r="H32" s="21">
        <f t="shared" ref="H32" si="23">SUM(H33:H37)</f>
        <v>0</v>
      </c>
      <c r="I32" s="21"/>
      <c r="J32" s="21">
        <f t="shared" si="22"/>
        <v>0</v>
      </c>
      <c r="K32" s="9"/>
    </row>
    <row r="33" spans="1:11" ht="24" customHeight="1" x14ac:dyDescent="0.25">
      <c r="A33" s="118"/>
      <c r="B33" s="119"/>
      <c r="C33" s="120"/>
      <c r="D33" s="18" t="s">
        <v>13</v>
      </c>
      <c r="E33" s="22">
        <f t="shared" si="21"/>
        <v>0</v>
      </c>
      <c r="F33" s="23">
        <v>0</v>
      </c>
      <c r="G33" s="23">
        <v>0</v>
      </c>
      <c r="H33" s="23">
        <v>0</v>
      </c>
      <c r="I33" s="23"/>
      <c r="J33" s="23">
        <v>0</v>
      </c>
      <c r="K33" s="9"/>
    </row>
    <row r="34" spans="1:11" ht="24" customHeight="1" x14ac:dyDescent="0.25">
      <c r="A34" s="118"/>
      <c r="B34" s="119"/>
      <c r="C34" s="120"/>
      <c r="D34" s="18" t="s">
        <v>9</v>
      </c>
      <c r="E34" s="22">
        <f t="shared" si="21"/>
        <v>0</v>
      </c>
      <c r="F34" s="24">
        <v>0</v>
      </c>
      <c r="G34" s="24">
        <v>0</v>
      </c>
      <c r="H34" s="24">
        <v>0</v>
      </c>
      <c r="I34" s="24"/>
      <c r="J34" s="24">
        <v>0</v>
      </c>
      <c r="K34" s="9"/>
    </row>
    <row r="35" spans="1:11" ht="24" customHeight="1" x14ac:dyDescent="0.25">
      <c r="A35" s="118"/>
      <c r="B35" s="119"/>
      <c r="C35" s="120"/>
      <c r="D35" s="18" t="s">
        <v>12</v>
      </c>
      <c r="E35" s="22">
        <f t="shared" si="21"/>
        <v>0</v>
      </c>
      <c r="F35" s="24">
        <v>0</v>
      </c>
      <c r="G35" s="24">
        <v>0</v>
      </c>
      <c r="H35" s="24">
        <v>0</v>
      </c>
      <c r="I35" s="24"/>
      <c r="J35" s="24">
        <v>0</v>
      </c>
      <c r="K35" s="9"/>
    </row>
    <row r="36" spans="1:11" ht="36.75" customHeight="1" x14ac:dyDescent="0.25">
      <c r="A36" s="118"/>
      <c r="B36" s="119"/>
      <c r="C36" s="120"/>
      <c r="D36" s="18" t="s">
        <v>84</v>
      </c>
      <c r="E36" s="22">
        <f t="shared" si="21"/>
        <v>0</v>
      </c>
      <c r="F36" s="24">
        <v>0</v>
      </c>
      <c r="G36" s="24">
        <v>0</v>
      </c>
      <c r="H36" s="24">
        <v>0</v>
      </c>
      <c r="I36" s="24"/>
      <c r="J36" s="24">
        <v>0</v>
      </c>
      <c r="K36" s="9"/>
    </row>
    <row r="37" spans="1:11" ht="24" customHeight="1" x14ac:dyDescent="0.25">
      <c r="A37" s="121"/>
      <c r="B37" s="122"/>
      <c r="C37" s="123"/>
      <c r="D37" s="18" t="s">
        <v>6</v>
      </c>
      <c r="E37" s="22">
        <f t="shared" si="21"/>
        <v>0</v>
      </c>
      <c r="F37" s="24">
        <v>0</v>
      </c>
      <c r="G37" s="24">
        <v>0</v>
      </c>
      <c r="H37" s="24">
        <v>0</v>
      </c>
      <c r="I37" s="24"/>
      <c r="J37" s="24">
        <v>0</v>
      </c>
      <c r="K37" s="9"/>
    </row>
    <row r="38" spans="1:11" ht="24" customHeight="1" x14ac:dyDescent="0.25">
      <c r="A38" s="115" t="s">
        <v>20</v>
      </c>
      <c r="B38" s="116"/>
      <c r="C38" s="117"/>
      <c r="D38" s="16" t="s">
        <v>2</v>
      </c>
      <c r="E38" s="21">
        <f t="shared" si="21"/>
        <v>6423.3665899999996</v>
      </c>
      <c r="F38" s="21">
        <f t="shared" ref="F38:J38" si="24">SUM(F39:F43)</f>
        <v>394.04958999999997</v>
      </c>
      <c r="G38" s="21">
        <f t="shared" si="24"/>
        <v>279.31699999999995</v>
      </c>
      <c r="H38" s="21">
        <f t="shared" ref="H38:I38" si="25">SUM(H39:H43)</f>
        <v>30</v>
      </c>
      <c r="I38" s="21">
        <f t="shared" si="25"/>
        <v>30</v>
      </c>
      <c r="J38" s="21">
        <f t="shared" si="24"/>
        <v>5690</v>
      </c>
    </row>
    <row r="39" spans="1:11" ht="24" customHeight="1" x14ac:dyDescent="0.25">
      <c r="A39" s="118"/>
      <c r="B39" s="119"/>
      <c r="C39" s="120"/>
      <c r="D39" s="18" t="s">
        <v>13</v>
      </c>
      <c r="E39" s="22">
        <f t="shared" si="21"/>
        <v>0</v>
      </c>
      <c r="F39" s="24">
        <f t="shared" ref="F39:J43" si="26">F26</f>
        <v>0</v>
      </c>
      <c r="G39" s="24">
        <f t="shared" si="26"/>
        <v>0</v>
      </c>
      <c r="H39" s="24">
        <f t="shared" ref="H39" si="27">H26</f>
        <v>0</v>
      </c>
      <c r="I39" s="24"/>
      <c r="J39" s="24">
        <f t="shared" si="26"/>
        <v>0</v>
      </c>
    </row>
    <row r="40" spans="1:11" ht="24" customHeight="1" x14ac:dyDescent="0.25">
      <c r="A40" s="118"/>
      <c r="B40" s="119"/>
      <c r="C40" s="120"/>
      <c r="D40" s="18" t="s">
        <v>9</v>
      </c>
      <c r="E40" s="22">
        <f t="shared" si="21"/>
        <v>0</v>
      </c>
      <c r="F40" s="24">
        <f t="shared" si="26"/>
        <v>0</v>
      </c>
      <c r="G40" s="24">
        <f t="shared" si="26"/>
        <v>0</v>
      </c>
      <c r="H40" s="24">
        <f t="shared" ref="H40" si="28">H27</f>
        <v>0</v>
      </c>
      <c r="I40" s="24"/>
      <c r="J40" s="24">
        <f t="shared" si="26"/>
        <v>0</v>
      </c>
    </row>
    <row r="41" spans="1:11" ht="24" customHeight="1" x14ac:dyDescent="0.25">
      <c r="A41" s="118"/>
      <c r="B41" s="119"/>
      <c r="C41" s="120"/>
      <c r="D41" s="18" t="s">
        <v>12</v>
      </c>
      <c r="E41" s="22">
        <f t="shared" si="21"/>
        <v>0</v>
      </c>
      <c r="F41" s="24">
        <f t="shared" si="26"/>
        <v>0</v>
      </c>
      <c r="G41" s="24">
        <f t="shared" si="26"/>
        <v>0</v>
      </c>
      <c r="H41" s="24">
        <f t="shared" ref="H41" si="29">H28</f>
        <v>0</v>
      </c>
      <c r="I41" s="24"/>
      <c r="J41" s="24">
        <f t="shared" si="26"/>
        <v>0</v>
      </c>
    </row>
    <row r="42" spans="1:11" ht="39.75" customHeight="1" x14ac:dyDescent="0.25">
      <c r="A42" s="118"/>
      <c r="B42" s="119"/>
      <c r="C42" s="120"/>
      <c r="D42" s="18" t="s">
        <v>84</v>
      </c>
      <c r="E42" s="22">
        <f t="shared" si="21"/>
        <v>6423.3665899999996</v>
      </c>
      <c r="F42" s="24">
        <f t="shared" si="26"/>
        <v>394.04958999999997</v>
      </c>
      <c r="G42" s="24">
        <f t="shared" si="26"/>
        <v>279.31699999999995</v>
      </c>
      <c r="H42" s="24">
        <f t="shared" ref="H42:I42" si="30">H29</f>
        <v>30</v>
      </c>
      <c r="I42" s="24">
        <f t="shared" si="30"/>
        <v>30</v>
      </c>
      <c r="J42" s="24">
        <f t="shared" si="26"/>
        <v>5690</v>
      </c>
    </row>
    <row r="43" spans="1:11" ht="24" customHeight="1" x14ac:dyDescent="0.25">
      <c r="A43" s="121"/>
      <c r="B43" s="122"/>
      <c r="C43" s="123"/>
      <c r="D43" s="18" t="s">
        <v>6</v>
      </c>
      <c r="E43" s="22">
        <f t="shared" si="21"/>
        <v>0</v>
      </c>
      <c r="F43" s="24">
        <f t="shared" si="26"/>
        <v>0</v>
      </c>
      <c r="G43" s="24">
        <f t="shared" si="26"/>
        <v>0</v>
      </c>
      <c r="H43" s="24">
        <f t="shared" ref="H43" si="31">H30</f>
        <v>0</v>
      </c>
      <c r="I43" s="24"/>
      <c r="J43" s="24">
        <f t="shared" si="26"/>
        <v>0</v>
      </c>
    </row>
    <row r="44" spans="1:11" x14ac:dyDescent="0.25">
      <c r="A44" s="124" t="s">
        <v>5</v>
      </c>
      <c r="B44" s="125"/>
      <c r="C44" s="125"/>
      <c r="D44" s="125"/>
      <c r="E44" s="125"/>
      <c r="F44" s="10"/>
      <c r="G44" s="10"/>
      <c r="H44" s="10"/>
      <c r="I44" s="10"/>
      <c r="J44" s="10"/>
      <c r="K44" s="9"/>
    </row>
    <row r="45" spans="1:11" x14ac:dyDescent="0.25">
      <c r="A45" s="115" t="s">
        <v>21</v>
      </c>
      <c r="B45" s="116"/>
      <c r="C45" s="117"/>
      <c r="D45" s="16" t="s">
        <v>2</v>
      </c>
      <c r="E45" s="21">
        <f t="shared" ref="E45:E56" si="32">SUM(F45:J45)</f>
        <v>0</v>
      </c>
      <c r="F45" s="21">
        <f t="shared" ref="F45" si="33">SUM(F46:F50)</f>
        <v>0</v>
      </c>
      <c r="G45" s="21">
        <f t="shared" ref="G45:J45" si="34">SUM(G46:G50)</f>
        <v>0</v>
      </c>
      <c r="H45" s="21">
        <f t="shared" ref="H45" si="35">SUM(H46:H50)</f>
        <v>0</v>
      </c>
      <c r="I45" s="21"/>
      <c r="J45" s="21">
        <f t="shared" si="34"/>
        <v>0</v>
      </c>
      <c r="K45" s="9"/>
    </row>
    <row r="46" spans="1:11" ht="24" customHeight="1" x14ac:dyDescent="0.25">
      <c r="A46" s="118"/>
      <c r="B46" s="119"/>
      <c r="C46" s="120"/>
      <c r="D46" s="18" t="s">
        <v>13</v>
      </c>
      <c r="E46" s="22">
        <f t="shared" si="32"/>
        <v>0</v>
      </c>
      <c r="F46" s="23">
        <v>0</v>
      </c>
      <c r="G46" s="23">
        <v>0</v>
      </c>
      <c r="H46" s="23">
        <v>0</v>
      </c>
      <c r="I46" s="23"/>
      <c r="J46" s="23">
        <v>0</v>
      </c>
      <c r="K46" s="9"/>
    </row>
    <row r="47" spans="1:11" ht="24" customHeight="1" x14ac:dyDescent="0.25">
      <c r="A47" s="118"/>
      <c r="B47" s="119"/>
      <c r="C47" s="120"/>
      <c r="D47" s="18" t="s">
        <v>9</v>
      </c>
      <c r="E47" s="22">
        <f t="shared" si="32"/>
        <v>0</v>
      </c>
      <c r="F47" s="24">
        <v>0</v>
      </c>
      <c r="G47" s="24">
        <v>0</v>
      </c>
      <c r="H47" s="24">
        <v>0</v>
      </c>
      <c r="I47" s="24"/>
      <c r="J47" s="24">
        <v>0</v>
      </c>
      <c r="K47" s="9"/>
    </row>
    <row r="48" spans="1:11" ht="24" customHeight="1" x14ac:dyDescent="0.25">
      <c r="A48" s="118"/>
      <c r="B48" s="119"/>
      <c r="C48" s="120"/>
      <c r="D48" s="18" t="s">
        <v>12</v>
      </c>
      <c r="E48" s="22">
        <f t="shared" si="32"/>
        <v>0</v>
      </c>
      <c r="F48" s="24">
        <v>0</v>
      </c>
      <c r="G48" s="24">
        <v>0</v>
      </c>
      <c r="H48" s="24">
        <v>0</v>
      </c>
      <c r="I48" s="24"/>
      <c r="J48" s="24">
        <v>0</v>
      </c>
      <c r="K48" s="9"/>
    </row>
    <row r="49" spans="1:11" ht="36.75" customHeight="1" x14ac:dyDescent="0.25">
      <c r="A49" s="118"/>
      <c r="B49" s="119"/>
      <c r="C49" s="120"/>
      <c r="D49" s="18" t="s">
        <v>84</v>
      </c>
      <c r="E49" s="22">
        <f t="shared" si="32"/>
        <v>0</v>
      </c>
      <c r="F49" s="24">
        <v>0</v>
      </c>
      <c r="G49" s="24">
        <v>0</v>
      </c>
      <c r="H49" s="24">
        <v>0</v>
      </c>
      <c r="I49" s="24"/>
      <c r="J49" s="24">
        <v>0</v>
      </c>
      <c r="K49" s="9"/>
    </row>
    <row r="50" spans="1:11" ht="24" customHeight="1" x14ac:dyDescent="0.25">
      <c r="A50" s="121"/>
      <c r="B50" s="122"/>
      <c r="C50" s="123"/>
      <c r="D50" s="18" t="s">
        <v>6</v>
      </c>
      <c r="E50" s="22">
        <f t="shared" si="32"/>
        <v>0</v>
      </c>
      <c r="F50" s="24">
        <v>0</v>
      </c>
      <c r="G50" s="24">
        <v>0</v>
      </c>
      <c r="H50" s="24">
        <v>0</v>
      </c>
      <c r="I50" s="24"/>
      <c r="J50" s="24">
        <v>0</v>
      </c>
      <c r="K50" s="9"/>
    </row>
    <row r="51" spans="1:11" ht="24" customHeight="1" x14ac:dyDescent="0.25">
      <c r="A51" s="115" t="s">
        <v>22</v>
      </c>
      <c r="B51" s="116"/>
      <c r="C51" s="117"/>
      <c r="D51" s="16" t="s">
        <v>2</v>
      </c>
      <c r="E51" s="21">
        <f t="shared" si="32"/>
        <v>6423.3665899999996</v>
      </c>
      <c r="F51" s="21">
        <f t="shared" ref="F51:J51" si="36">SUM(F52:F56)</f>
        <v>394.04958999999997</v>
      </c>
      <c r="G51" s="21">
        <f t="shared" si="36"/>
        <v>279.31699999999995</v>
      </c>
      <c r="H51" s="21">
        <f t="shared" ref="H51:I51" si="37">SUM(H52:H56)</f>
        <v>30</v>
      </c>
      <c r="I51" s="21">
        <f t="shared" si="37"/>
        <v>30</v>
      </c>
      <c r="J51" s="21">
        <f t="shared" si="36"/>
        <v>5690</v>
      </c>
    </row>
    <row r="52" spans="1:11" ht="24" customHeight="1" x14ac:dyDescent="0.25">
      <c r="A52" s="118"/>
      <c r="B52" s="119"/>
      <c r="C52" s="120"/>
      <c r="D52" s="18" t="s">
        <v>13</v>
      </c>
      <c r="E52" s="22">
        <f t="shared" si="32"/>
        <v>0</v>
      </c>
      <c r="F52" s="24">
        <f t="shared" ref="F52:J56" si="38">F26-F46</f>
        <v>0</v>
      </c>
      <c r="G52" s="24">
        <f t="shared" si="38"/>
        <v>0</v>
      </c>
      <c r="H52" s="24">
        <f t="shared" ref="H52" si="39">H26-H46</f>
        <v>0</v>
      </c>
      <c r="I52" s="24"/>
      <c r="J52" s="24">
        <f t="shared" si="38"/>
        <v>0</v>
      </c>
    </row>
    <row r="53" spans="1:11" ht="24" customHeight="1" x14ac:dyDescent="0.25">
      <c r="A53" s="118"/>
      <c r="B53" s="119"/>
      <c r="C53" s="120"/>
      <c r="D53" s="18" t="s">
        <v>9</v>
      </c>
      <c r="E53" s="22">
        <f t="shared" si="32"/>
        <v>0</v>
      </c>
      <c r="F53" s="24">
        <f t="shared" si="38"/>
        <v>0</v>
      </c>
      <c r="G53" s="24">
        <f t="shared" si="38"/>
        <v>0</v>
      </c>
      <c r="H53" s="24">
        <f t="shared" ref="H53" si="40">H27-H47</f>
        <v>0</v>
      </c>
      <c r="I53" s="24"/>
      <c r="J53" s="24">
        <f t="shared" si="38"/>
        <v>0</v>
      </c>
    </row>
    <row r="54" spans="1:11" ht="24" customHeight="1" x14ac:dyDescent="0.25">
      <c r="A54" s="118"/>
      <c r="B54" s="119"/>
      <c r="C54" s="120"/>
      <c r="D54" s="18" t="s">
        <v>12</v>
      </c>
      <c r="E54" s="22">
        <f t="shared" si="32"/>
        <v>0</v>
      </c>
      <c r="F54" s="24">
        <f t="shared" si="38"/>
        <v>0</v>
      </c>
      <c r="G54" s="24">
        <f t="shared" si="38"/>
        <v>0</v>
      </c>
      <c r="H54" s="24">
        <f t="shared" ref="H54" si="41">H28-H48</f>
        <v>0</v>
      </c>
      <c r="I54" s="24"/>
      <c r="J54" s="24">
        <f t="shared" si="38"/>
        <v>0</v>
      </c>
    </row>
    <row r="55" spans="1:11" ht="39.75" customHeight="1" x14ac:dyDescent="0.25">
      <c r="A55" s="118"/>
      <c r="B55" s="119"/>
      <c r="C55" s="120"/>
      <c r="D55" s="18" t="s">
        <v>84</v>
      </c>
      <c r="E55" s="22">
        <f t="shared" si="32"/>
        <v>6423.3665899999996</v>
      </c>
      <c r="F55" s="24">
        <f t="shared" si="38"/>
        <v>394.04958999999997</v>
      </c>
      <c r="G55" s="24">
        <f t="shared" si="38"/>
        <v>279.31699999999995</v>
      </c>
      <c r="H55" s="24">
        <f t="shared" ref="H55:I55" si="42">H29-H49</f>
        <v>30</v>
      </c>
      <c r="I55" s="24">
        <f t="shared" si="42"/>
        <v>30</v>
      </c>
      <c r="J55" s="24">
        <f t="shared" si="38"/>
        <v>5690</v>
      </c>
    </row>
    <row r="56" spans="1:11" ht="24" customHeight="1" x14ac:dyDescent="0.25">
      <c r="A56" s="121"/>
      <c r="B56" s="122"/>
      <c r="C56" s="123"/>
      <c r="D56" s="18" t="s">
        <v>6</v>
      </c>
      <c r="E56" s="22">
        <f t="shared" si="32"/>
        <v>0</v>
      </c>
      <c r="F56" s="24">
        <f t="shared" si="38"/>
        <v>0</v>
      </c>
      <c r="G56" s="24">
        <f t="shared" si="38"/>
        <v>0</v>
      </c>
      <c r="H56" s="24">
        <f t="shared" ref="H56" si="43">H30-H50</f>
        <v>0</v>
      </c>
      <c r="I56" s="24"/>
      <c r="J56" s="24">
        <f t="shared" si="38"/>
        <v>0</v>
      </c>
    </row>
    <row r="57" spans="1:11" ht="24" customHeight="1" x14ac:dyDescent="0.25">
      <c r="A57" s="126" t="s">
        <v>5</v>
      </c>
      <c r="B57" s="126"/>
      <c r="C57" s="126"/>
      <c r="D57" s="126"/>
      <c r="E57" s="126"/>
      <c r="F57" s="25"/>
      <c r="G57" s="25"/>
      <c r="H57" s="10"/>
      <c r="I57" s="10"/>
      <c r="J57" s="10"/>
    </row>
    <row r="58" spans="1:11" ht="24" customHeight="1" x14ac:dyDescent="0.25">
      <c r="A58" s="115" t="s">
        <v>15</v>
      </c>
      <c r="B58" s="116"/>
      <c r="C58" s="117"/>
      <c r="D58" s="16" t="s">
        <v>2</v>
      </c>
      <c r="E58" s="21">
        <f t="shared" ref="E58:E63" si="44">SUM(E51)</f>
        <v>6423.3665899999996</v>
      </c>
      <c r="F58" s="21">
        <f t="shared" ref="F58:J58" si="45">SUM(F51)</f>
        <v>394.04958999999997</v>
      </c>
      <c r="G58" s="21">
        <f t="shared" si="45"/>
        <v>279.31699999999995</v>
      </c>
      <c r="H58" s="21">
        <f t="shared" ref="H58:I58" si="46">SUM(H51)</f>
        <v>30</v>
      </c>
      <c r="I58" s="21">
        <f t="shared" si="46"/>
        <v>30</v>
      </c>
      <c r="J58" s="21">
        <f t="shared" si="45"/>
        <v>5690</v>
      </c>
    </row>
    <row r="59" spans="1:11" ht="24" customHeight="1" x14ac:dyDescent="0.25">
      <c r="A59" s="118"/>
      <c r="B59" s="119"/>
      <c r="C59" s="120"/>
      <c r="D59" s="18" t="s">
        <v>13</v>
      </c>
      <c r="E59" s="22">
        <f t="shared" si="44"/>
        <v>0</v>
      </c>
      <c r="F59" s="22">
        <f t="shared" ref="F59:J59" si="47">SUM(F52)</f>
        <v>0</v>
      </c>
      <c r="G59" s="22">
        <f t="shared" si="47"/>
        <v>0</v>
      </c>
      <c r="H59" s="22">
        <f t="shared" ref="H59" si="48">SUM(H52)</f>
        <v>0</v>
      </c>
      <c r="I59" s="22"/>
      <c r="J59" s="22">
        <f t="shared" si="47"/>
        <v>0</v>
      </c>
    </row>
    <row r="60" spans="1:11" ht="24" customHeight="1" x14ac:dyDescent="0.25">
      <c r="A60" s="118"/>
      <c r="B60" s="119"/>
      <c r="C60" s="120"/>
      <c r="D60" s="18" t="s">
        <v>9</v>
      </c>
      <c r="E60" s="22">
        <f t="shared" si="44"/>
        <v>0</v>
      </c>
      <c r="F60" s="22">
        <f t="shared" ref="F60:J60" si="49">SUM(F53)</f>
        <v>0</v>
      </c>
      <c r="G60" s="22">
        <f t="shared" si="49"/>
        <v>0</v>
      </c>
      <c r="H60" s="22">
        <f t="shared" ref="H60" si="50">SUM(H53)</f>
        <v>0</v>
      </c>
      <c r="I60" s="22"/>
      <c r="J60" s="22">
        <f t="shared" si="49"/>
        <v>0</v>
      </c>
    </row>
    <row r="61" spans="1:11" ht="24" customHeight="1" x14ac:dyDescent="0.25">
      <c r="A61" s="118"/>
      <c r="B61" s="119"/>
      <c r="C61" s="120"/>
      <c r="D61" s="18" t="s">
        <v>12</v>
      </c>
      <c r="E61" s="22">
        <f t="shared" si="44"/>
        <v>0</v>
      </c>
      <c r="F61" s="22">
        <f t="shared" ref="F61:J61" si="51">SUM(F54)</f>
        <v>0</v>
      </c>
      <c r="G61" s="22">
        <f t="shared" si="51"/>
        <v>0</v>
      </c>
      <c r="H61" s="22">
        <f t="shared" ref="H61" si="52">SUM(H54)</f>
        <v>0</v>
      </c>
      <c r="I61" s="22"/>
      <c r="J61" s="22">
        <f t="shared" si="51"/>
        <v>0</v>
      </c>
    </row>
    <row r="62" spans="1:11" ht="31.5" customHeight="1" x14ac:dyDescent="0.25">
      <c r="A62" s="118"/>
      <c r="B62" s="119"/>
      <c r="C62" s="120"/>
      <c r="D62" s="18" t="s">
        <v>84</v>
      </c>
      <c r="E62" s="22">
        <f t="shared" si="44"/>
        <v>6423.3665899999996</v>
      </c>
      <c r="F62" s="22">
        <f t="shared" ref="F62:J62" si="53">SUM(F55)</f>
        <v>394.04958999999997</v>
      </c>
      <c r="G62" s="22">
        <f t="shared" si="53"/>
        <v>279.31699999999995</v>
      </c>
      <c r="H62" s="22">
        <f t="shared" ref="H62:I62" si="54">SUM(H55)</f>
        <v>30</v>
      </c>
      <c r="I62" s="22">
        <f t="shared" si="54"/>
        <v>30</v>
      </c>
      <c r="J62" s="22">
        <f t="shared" si="53"/>
        <v>5690</v>
      </c>
    </row>
    <row r="63" spans="1:11" ht="24" customHeight="1" x14ac:dyDescent="0.25">
      <c r="A63" s="121"/>
      <c r="B63" s="122"/>
      <c r="C63" s="123"/>
      <c r="D63" s="18" t="s">
        <v>6</v>
      </c>
      <c r="E63" s="22">
        <f t="shared" si="44"/>
        <v>0</v>
      </c>
      <c r="F63" s="22">
        <f t="shared" ref="F63:J63" si="55">SUM(F56)</f>
        <v>0</v>
      </c>
      <c r="G63" s="22">
        <f t="shared" si="55"/>
        <v>0</v>
      </c>
      <c r="H63" s="22">
        <f t="shared" ref="H63" si="56">SUM(H56)</f>
        <v>0</v>
      </c>
      <c r="I63" s="22"/>
      <c r="J63" s="22">
        <f t="shared" si="55"/>
        <v>0</v>
      </c>
    </row>
    <row r="64" spans="1:11" x14ac:dyDescent="0.25">
      <c r="E64" s="7"/>
    </row>
  </sheetData>
  <mergeCells count="25">
    <mergeCell ref="A58:C63"/>
    <mergeCell ref="A44:E44"/>
    <mergeCell ref="A57:E57"/>
    <mergeCell ref="A25:C30"/>
    <mergeCell ref="A45:C50"/>
    <mergeCell ref="A51:C56"/>
    <mergeCell ref="A31:E31"/>
    <mergeCell ref="A32:C37"/>
    <mergeCell ref="A38:C43"/>
    <mergeCell ref="C19:C24"/>
    <mergeCell ref="A19:A24"/>
    <mergeCell ref="B19:B24"/>
    <mergeCell ref="C13:C18"/>
    <mergeCell ref="A1:E1"/>
    <mergeCell ref="A3:A5"/>
    <mergeCell ref="B3:B5"/>
    <mergeCell ref="C3:C5"/>
    <mergeCell ref="D3:D5"/>
    <mergeCell ref="E3:J3"/>
    <mergeCell ref="E4:E5"/>
    <mergeCell ref="C7:C12"/>
    <mergeCell ref="A7:A12"/>
    <mergeCell ref="B7:B12"/>
    <mergeCell ref="A13:A18"/>
    <mergeCell ref="B13:B18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Width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zoomScale="90" zoomScaleNormal="90" workbookViewId="0">
      <selection activeCell="C19" sqref="C19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8"/>
      <c r="B1" s="28"/>
      <c r="C1" s="28"/>
      <c r="D1" s="31" t="s">
        <v>23</v>
      </c>
    </row>
    <row r="2" spans="1:4" x14ac:dyDescent="0.25">
      <c r="A2" s="137" t="s">
        <v>24</v>
      </c>
      <c r="B2" s="137"/>
      <c r="C2" s="137"/>
      <c r="D2" s="137"/>
    </row>
    <row r="4" spans="1:4" ht="70.5" customHeight="1" x14ac:dyDescent="0.25">
      <c r="A4" s="29" t="s">
        <v>16</v>
      </c>
      <c r="B4" s="29" t="s">
        <v>25</v>
      </c>
      <c r="C4" s="29" t="s">
        <v>26</v>
      </c>
      <c r="D4" s="29" t="s">
        <v>27</v>
      </c>
    </row>
    <row r="5" spans="1:4" x14ac:dyDescent="0.25">
      <c r="A5" s="30">
        <v>1</v>
      </c>
      <c r="B5" s="30">
        <v>2</v>
      </c>
      <c r="C5" s="30">
        <v>3</v>
      </c>
      <c r="D5" s="30">
        <v>4</v>
      </c>
    </row>
    <row r="6" spans="1:4" ht="39.75" customHeight="1" x14ac:dyDescent="0.25">
      <c r="A6" s="136" t="s">
        <v>79</v>
      </c>
      <c r="B6" s="136"/>
      <c r="C6" s="136"/>
      <c r="D6" s="136"/>
    </row>
    <row r="7" spans="1:4" s="81" customFormat="1" ht="27.75" customHeight="1" x14ac:dyDescent="0.25">
      <c r="A7" s="136" t="s">
        <v>78</v>
      </c>
      <c r="B7" s="136"/>
      <c r="C7" s="136"/>
      <c r="D7" s="136"/>
    </row>
    <row r="8" spans="1:4" ht="122.25" customHeight="1" x14ac:dyDescent="0.25">
      <c r="A8" s="83" t="s">
        <v>28</v>
      </c>
      <c r="B8" s="84" t="s">
        <v>86</v>
      </c>
      <c r="C8" s="84" t="s">
        <v>88</v>
      </c>
      <c r="D8" s="80"/>
    </row>
    <row r="9" spans="1:4" s="32" customFormat="1" ht="20.25" customHeight="1" x14ac:dyDescent="0.25">
      <c r="A9" s="138" t="s">
        <v>89</v>
      </c>
      <c r="B9" s="138"/>
      <c r="C9" s="138"/>
      <c r="D9" s="139"/>
    </row>
    <row r="10" spans="1:4" ht="70.5" customHeight="1" x14ac:dyDescent="0.25">
      <c r="A10" s="83" t="s">
        <v>29</v>
      </c>
      <c r="B10" s="84" t="s">
        <v>98</v>
      </c>
      <c r="C10" s="84" t="s">
        <v>87</v>
      </c>
      <c r="D10" s="80"/>
    </row>
    <row r="11" spans="1:4" s="32" customFormat="1" ht="46.5" customHeight="1" x14ac:dyDescent="0.25">
      <c r="A11" s="86" t="s">
        <v>81</v>
      </c>
      <c r="B11" s="87" t="s">
        <v>82</v>
      </c>
      <c r="C11" s="88" t="s">
        <v>83</v>
      </c>
      <c r="D11" s="8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7" sqref="F1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2"/>
    <col min="12" max="12" width="12" customWidth="1"/>
    <col min="13" max="13" width="10.85546875" customWidth="1"/>
  </cols>
  <sheetData>
    <row r="1" spans="1:13" ht="15.75" x14ac:dyDescent="0.25">
      <c r="A1" s="140" t="s">
        <v>31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5.75" x14ac:dyDescent="0.25">
      <c r="A2" s="141" t="s">
        <v>32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</row>
    <row r="3" spans="1:13" ht="42.75" customHeight="1" x14ac:dyDescent="0.25">
      <c r="A3" s="142" t="s">
        <v>92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</row>
    <row r="4" spans="1:13" ht="15.75" x14ac:dyDescent="0.25">
      <c r="A4" s="33"/>
      <c r="B4" s="33"/>
      <c r="C4" s="33"/>
      <c r="D4" s="33"/>
      <c r="E4" s="33"/>
      <c r="F4" s="33"/>
      <c r="G4" s="33"/>
      <c r="H4" s="33"/>
      <c r="I4" s="33"/>
      <c r="J4" s="63"/>
      <c r="K4" s="33"/>
      <c r="L4" s="33"/>
      <c r="M4" s="33"/>
    </row>
    <row r="5" spans="1:13" ht="15.75" x14ac:dyDescent="0.25">
      <c r="A5" s="143" t="s">
        <v>33</v>
      </c>
      <c r="B5" s="143" t="s">
        <v>34</v>
      </c>
      <c r="C5" s="143" t="s">
        <v>35</v>
      </c>
      <c r="D5" s="143" t="s">
        <v>36</v>
      </c>
      <c r="E5" s="143" t="s">
        <v>37</v>
      </c>
      <c r="F5" s="143" t="s">
        <v>96</v>
      </c>
      <c r="G5" s="143" t="s">
        <v>38</v>
      </c>
      <c r="H5" s="146" t="s">
        <v>39</v>
      </c>
      <c r="I5" s="146"/>
      <c r="J5" s="146"/>
      <c r="K5" s="146"/>
      <c r="L5" s="143" t="s">
        <v>40</v>
      </c>
      <c r="M5" s="143" t="s">
        <v>41</v>
      </c>
    </row>
    <row r="6" spans="1:13" ht="15.75" x14ac:dyDescent="0.25">
      <c r="A6" s="144"/>
      <c r="B6" s="144"/>
      <c r="C6" s="144"/>
      <c r="D6" s="144"/>
      <c r="E6" s="144"/>
      <c r="F6" s="144"/>
      <c r="G6" s="144"/>
      <c r="H6" s="146" t="s">
        <v>2</v>
      </c>
      <c r="I6" s="146"/>
      <c r="J6" s="146"/>
      <c r="K6" s="146"/>
      <c r="L6" s="144"/>
      <c r="M6" s="144"/>
    </row>
    <row r="7" spans="1:13" ht="31.5" x14ac:dyDescent="0.25">
      <c r="A7" s="145"/>
      <c r="B7" s="145"/>
      <c r="C7" s="145"/>
      <c r="D7" s="145"/>
      <c r="E7" s="145"/>
      <c r="F7" s="145"/>
      <c r="G7" s="145"/>
      <c r="H7" s="146"/>
      <c r="I7" s="96" t="s">
        <v>42</v>
      </c>
      <c r="J7" s="90" t="s">
        <v>90</v>
      </c>
      <c r="K7" s="90" t="s">
        <v>93</v>
      </c>
      <c r="L7" s="145"/>
      <c r="M7" s="145"/>
    </row>
    <row r="8" spans="1:13" x14ac:dyDescent="0.25">
      <c r="A8" s="34">
        <v>1</v>
      </c>
      <c r="B8" s="34">
        <v>2</v>
      </c>
      <c r="C8" s="34">
        <v>3</v>
      </c>
      <c r="D8" s="34">
        <v>4</v>
      </c>
      <c r="E8" s="34">
        <v>5</v>
      </c>
      <c r="F8" s="34">
        <v>6</v>
      </c>
      <c r="G8" s="34">
        <v>7</v>
      </c>
      <c r="H8" s="34">
        <v>8</v>
      </c>
      <c r="I8" s="34">
        <v>9</v>
      </c>
      <c r="J8" s="65">
        <v>10</v>
      </c>
      <c r="K8" s="34">
        <v>11</v>
      </c>
      <c r="L8" s="34">
        <v>12</v>
      </c>
      <c r="M8" s="34">
        <v>13</v>
      </c>
    </row>
    <row r="9" spans="1:13" ht="15.75" x14ac:dyDescent="0.25">
      <c r="A9" s="35"/>
      <c r="B9" s="36"/>
      <c r="C9" s="37"/>
      <c r="D9" s="37"/>
      <c r="E9" s="38"/>
      <c r="F9" s="37"/>
      <c r="G9" s="37"/>
      <c r="H9" s="39"/>
      <c r="I9" s="40"/>
      <c r="J9" s="67"/>
      <c r="K9" s="40"/>
      <c r="L9" s="37"/>
      <c r="M9" s="41"/>
    </row>
    <row r="10" spans="1:13" ht="15.75" x14ac:dyDescent="0.25">
      <c r="A10" s="35"/>
      <c r="B10" s="36"/>
      <c r="C10" s="37"/>
      <c r="D10" s="37"/>
      <c r="E10" s="37"/>
      <c r="F10" s="37"/>
      <c r="G10" s="37"/>
      <c r="H10" s="39"/>
      <c r="I10" s="39"/>
      <c r="J10" s="66"/>
      <c r="K10" s="39"/>
      <c r="L10" s="37"/>
      <c r="M10" s="41"/>
    </row>
    <row r="11" spans="1:13" ht="15.75" x14ac:dyDescent="0.25">
      <c r="A11" s="42"/>
      <c r="B11" s="43"/>
      <c r="C11" s="39"/>
      <c r="D11" s="39"/>
      <c r="E11" s="39"/>
      <c r="F11" s="39"/>
      <c r="G11" s="39"/>
      <c r="H11" s="39"/>
      <c r="I11" s="39"/>
      <c r="J11" s="66"/>
      <c r="K11" s="39"/>
      <c r="L11" s="39"/>
      <c r="M11" s="41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40" t="s">
        <v>43</v>
      </c>
      <c r="B1" s="140"/>
      <c r="C1" s="140"/>
      <c r="D1" s="140"/>
      <c r="E1" s="140"/>
      <c r="F1" s="140"/>
      <c r="G1" s="140"/>
    </row>
    <row r="2" spans="1:7" ht="15.75" x14ac:dyDescent="0.25">
      <c r="A2" s="141" t="s">
        <v>44</v>
      </c>
      <c r="B2" s="141"/>
      <c r="C2" s="141"/>
      <c r="D2" s="141"/>
      <c r="E2" s="141"/>
      <c r="F2" s="141"/>
      <c r="G2" s="141"/>
    </row>
    <row r="3" spans="1:7" ht="15.75" x14ac:dyDescent="0.25">
      <c r="A3" s="44"/>
      <c r="B3" s="44"/>
      <c r="C3" s="44"/>
      <c r="D3" s="44"/>
      <c r="E3" s="44"/>
      <c r="F3" s="44"/>
      <c r="G3" s="44"/>
    </row>
    <row r="4" spans="1:7" ht="78.75" x14ac:dyDescent="0.25">
      <c r="A4" s="53" t="s">
        <v>0</v>
      </c>
      <c r="B4" s="53" t="s">
        <v>45</v>
      </c>
      <c r="C4" s="53" t="s">
        <v>35</v>
      </c>
      <c r="D4" s="53" t="s">
        <v>46</v>
      </c>
      <c r="E4" s="53" t="s">
        <v>47</v>
      </c>
      <c r="F4" s="53" t="s">
        <v>48</v>
      </c>
      <c r="G4" s="53" t="s">
        <v>49</v>
      </c>
    </row>
    <row r="5" spans="1:7" x14ac:dyDescent="0.25">
      <c r="A5" s="45">
        <v>1</v>
      </c>
      <c r="B5" s="45">
        <v>2</v>
      </c>
      <c r="C5" s="45">
        <v>3</v>
      </c>
      <c r="D5" s="45">
        <v>4</v>
      </c>
      <c r="E5" s="45">
        <v>5</v>
      </c>
      <c r="F5" s="45">
        <v>6</v>
      </c>
      <c r="G5" s="45">
        <v>7</v>
      </c>
    </row>
    <row r="6" spans="1:7" ht="15.75" x14ac:dyDescent="0.25">
      <c r="A6" s="46"/>
      <c r="B6" s="47"/>
      <c r="C6" s="48"/>
      <c r="D6" s="48"/>
      <c r="E6" s="48"/>
      <c r="F6" s="48"/>
      <c r="G6" s="50"/>
    </row>
    <row r="7" spans="1:7" ht="15.75" x14ac:dyDescent="0.25">
      <c r="A7" s="46"/>
      <c r="B7" s="47"/>
      <c r="C7" s="48"/>
      <c r="D7" s="48"/>
      <c r="E7" s="48"/>
      <c r="F7" s="48"/>
      <c r="G7" s="50"/>
    </row>
    <row r="8" spans="1:7" ht="15.75" x14ac:dyDescent="0.25">
      <c r="A8" s="51"/>
      <c r="B8" s="52"/>
      <c r="C8" s="49"/>
      <c r="D8" s="49"/>
      <c r="E8" s="49"/>
      <c r="F8" s="49"/>
      <c r="G8" s="50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Normal="100" zoomScaleSheetLayoutView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0" t="s">
        <v>30</v>
      </c>
      <c r="B1" s="140"/>
      <c r="C1" s="140"/>
      <c r="D1" s="140"/>
    </row>
    <row r="2" spans="1:4" ht="15.75" x14ac:dyDescent="0.25">
      <c r="A2" s="141" t="s">
        <v>50</v>
      </c>
      <c r="B2" s="141"/>
      <c r="C2" s="141"/>
      <c r="D2" s="141"/>
    </row>
    <row r="3" spans="1:4" ht="35.25" customHeight="1" x14ac:dyDescent="0.25">
      <c r="A3" s="147" t="s">
        <v>51</v>
      </c>
      <c r="B3" s="147"/>
      <c r="C3" s="147"/>
      <c r="D3" s="147"/>
    </row>
    <row r="4" spans="1:4" ht="15.75" x14ac:dyDescent="0.25">
      <c r="A4" s="141" t="s">
        <v>52</v>
      </c>
      <c r="B4" s="141"/>
      <c r="C4" s="141"/>
      <c r="D4" s="141"/>
    </row>
    <row r="5" spans="1:4" ht="15.75" x14ac:dyDescent="0.25">
      <c r="A5" s="54"/>
      <c r="B5" s="54"/>
      <c r="C5" s="54"/>
      <c r="D5" s="54"/>
    </row>
    <row r="6" spans="1:4" ht="111" customHeight="1" x14ac:dyDescent="0.25">
      <c r="A6" s="62" t="s">
        <v>0</v>
      </c>
      <c r="B6" s="62" t="s">
        <v>97</v>
      </c>
      <c r="C6" s="62" t="s">
        <v>53</v>
      </c>
      <c r="D6" s="62" t="s">
        <v>54</v>
      </c>
    </row>
    <row r="7" spans="1:4" x14ac:dyDescent="0.25">
      <c r="A7" s="55">
        <v>1</v>
      </c>
      <c r="B7" s="55">
        <v>2</v>
      </c>
      <c r="C7" s="55">
        <v>3</v>
      </c>
      <c r="D7" s="55">
        <v>4</v>
      </c>
    </row>
    <row r="8" spans="1:4" ht="15.75" x14ac:dyDescent="0.25">
      <c r="A8" s="56"/>
      <c r="B8" s="57"/>
      <c r="C8" s="58"/>
      <c r="D8" s="58"/>
    </row>
    <row r="9" spans="1:4" ht="15.75" x14ac:dyDescent="0.25">
      <c r="A9" s="56"/>
      <c r="B9" s="57"/>
      <c r="C9" s="58"/>
      <c r="D9" s="58"/>
    </row>
    <row r="10" spans="1:4" ht="15.75" x14ac:dyDescent="0.25">
      <c r="A10" s="60"/>
      <c r="B10" s="61"/>
      <c r="C10" s="59"/>
      <c r="D10" s="59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0" t="s">
        <v>55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ht="15.75" x14ac:dyDescent="0.25">
      <c r="A2" s="141" t="s">
        <v>56</v>
      </c>
      <c r="B2" s="141"/>
      <c r="C2" s="141"/>
      <c r="D2" s="141"/>
      <c r="E2" s="141"/>
      <c r="F2" s="141"/>
      <c r="G2" s="141"/>
      <c r="H2" s="141"/>
      <c r="I2" s="141"/>
      <c r="J2" s="141"/>
    </row>
    <row r="3" spans="1:10" ht="22.5" customHeight="1" x14ac:dyDescent="0.25">
      <c r="A3" s="148" t="s">
        <v>57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15.7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</row>
    <row r="5" spans="1:10" ht="15.75" x14ac:dyDescent="0.25">
      <c r="A5" s="143" t="s">
        <v>0</v>
      </c>
      <c r="B5" s="143" t="s">
        <v>58</v>
      </c>
      <c r="C5" s="143" t="s">
        <v>59</v>
      </c>
      <c r="D5" s="143" t="s">
        <v>60</v>
      </c>
      <c r="E5" s="143" t="s">
        <v>61</v>
      </c>
      <c r="F5" s="146" t="s">
        <v>62</v>
      </c>
      <c r="G5" s="146"/>
      <c r="H5" s="146"/>
      <c r="I5" s="146"/>
      <c r="J5" s="146"/>
    </row>
    <row r="6" spans="1:10" ht="15.75" x14ac:dyDescent="0.25">
      <c r="A6" s="144"/>
      <c r="B6" s="144"/>
      <c r="C6" s="144"/>
      <c r="D6" s="144"/>
      <c r="E6" s="144"/>
      <c r="F6" s="146" t="s">
        <v>2</v>
      </c>
      <c r="G6" s="146" t="s">
        <v>3</v>
      </c>
      <c r="H6" s="146"/>
      <c r="I6" s="146"/>
      <c r="J6" s="146"/>
    </row>
    <row r="7" spans="1:10" ht="31.5" x14ac:dyDescent="0.25">
      <c r="A7" s="145"/>
      <c r="B7" s="145"/>
      <c r="C7" s="145"/>
      <c r="D7" s="145"/>
      <c r="E7" s="145"/>
      <c r="F7" s="146"/>
      <c r="G7" s="64" t="s">
        <v>63</v>
      </c>
      <c r="H7" s="64" t="s">
        <v>63</v>
      </c>
      <c r="I7" s="64" t="s">
        <v>63</v>
      </c>
      <c r="J7" s="64" t="s">
        <v>64</v>
      </c>
    </row>
    <row r="8" spans="1:10" x14ac:dyDescent="0.25">
      <c r="A8" s="65">
        <v>1</v>
      </c>
      <c r="B8" s="65">
        <v>2</v>
      </c>
      <c r="C8" s="65">
        <v>3</v>
      </c>
      <c r="D8" s="65">
        <v>4</v>
      </c>
      <c r="E8" s="65">
        <v>5</v>
      </c>
      <c r="F8" s="65">
        <v>6</v>
      </c>
      <c r="G8" s="65">
        <v>7</v>
      </c>
      <c r="H8" s="65">
        <v>8</v>
      </c>
      <c r="I8" s="65">
        <v>9</v>
      </c>
      <c r="J8" s="65">
        <v>10</v>
      </c>
    </row>
    <row r="9" spans="1:10" ht="15.75" x14ac:dyDescent="0.25">
      <c r="A9" s="68"/>
      <c r="B9" s="69"/>
      <c r="C9" s="66"/>
      <c r="D9" s="66"/>
      <c r="E9" s="67"/>
      <c r="F9" s="66"/>
      <c r="G9" s="66"/>
      <c r="H9" s="67"/>
      <c r="I9" s="67"/>
      <c r="J9" s="67"/>
    </row>
    <row r="10" spans="1:10" ht="15.75" x14ac:dyDescent="0.25">
      <c r="A10" s="68"/>
      <c r="B10" s="69"/>
      <c r="C10" s="66"/>
      <c r="D10" s="66"/>
      <c r="E10" s="66"/>
      <c r="F10" s="66"/>
      <c r="G10" s="66"/>
      <c r="H10" s="66"/>
      <c r="I10" s="66"/>
      <c r="J10" s="66"/>
    </row>
    <row r="11" spans="1:10" ht="15.75" x14ac:dyDescent="0.25">
      <c r="A11" s="68"/>
      <c r="B11" s="69"/>
      <c r="C11" s="66"/>
      <c r="D11" s="66"/>
      <c r="E11" s="66"/>
      <c r="F11" s="66"/>
      <c r="G11" s="66"/>
      <c r="H11" s="66"/>
      <c r="I11" s="66"/>
      <c r="J11" s="66"/>
    </row>
    <row r="16" spans="1:10" ht="18.75" x14ac:dyDescent="0.3">
      <c r="C16" s="98" t="s">
        <v>95</v>
      </c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="80" zoomScaleNormal="80" zoomScaleSheetLayoutView="80" workbookViewId="0">
      <selection activeCell="R8" sqref="R8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5" max="5" width="9.140625" style="32"/>
    <col min="8" max="8" width="15.5703125" customWidth="1"/>
    <col min="9" max="9" width="20" customWidth="1"/>
  </cols>
  <sheetData>
    <row r="1" spans="1:9" x14ac:dyDescent="0.25">
      <c r="A1" s="70"/>
      <c r="B1" s="70"/>
      <c r="C1" s="70"/>
      <c r="D1" s="70"/>
      <c r="E1" s="70"/>
      <c r="F1" s="70"/>
      <c r="G1" s="70"/>
      <c r="H1" s="70"/>
      <c r="I1" s="78" t="s">
        <v>65</v>
      </c>
    </row>
    <row r="2" spans="1:9" x14ac:dyDescent="0.25">
      <c r="A2" s="149" t="s">
        <v>66</v>
      </c>
      <c r="B2" s="149"/>
      <c r="C2" s="149"/>
      <c r="D2" s="149"/>
      <c r="E2" s="149"/>
      <c r="F2" s="149"/>
      <c r="G2" s="149"/>
      <c r="H2" s="149"/>
      <c r="I2" s="149"/>
    </row>
    <row r="3" spans="1:9" x14ac:dyDescent="0.25">
      <c r="A3" s="149"/>
      <c r="B3" s="149"/>
      <c r="C3" s="149"/>
      <c r="D3" s="149"/>
      <c r="E3" s="149"/>
      <c r="F3" s="149"/>
      <c r="G3" s="149"/>
      <c r="H3" s="149"/>
      <c r="I3" s="149"/>
    </row>
    <row r="4" spans="1:9" x14ac:dyDescent="0.25">
      <c r="A4" s="70"/>
      <c r="B4" s="77"/>
      <c r="C4" s="70"/>
      <c r="D4" s="70"/>
      <c r="E4" s="70"/>
      <c r="F4" s="70"/>
      <c r="G4" s="70"/>
      <c r="H4" s="70"/>
      <c r="I4" s="70"/>
    </row>
    <row r="5" spans="1:9" ht="15" customHeight="1" x14ac:dyDescent="0.25">
      <c r="A5" s="150" t="s">
        <v>67</v>
      </c>
      <c r="B5" s="150" t="s">
        <v>72</v>
      </c>
      <c r="C5" s="150" t="s">
        <v>68</v>
      </c>
      <c r="D5" s="151" t="s">
        <v>69</v>
      </c>
      <c r="E5" s="152"/>
      <c r="F5" s="152"/>
      <c r="G5" s="152"/>
      <c r="H5" s="153"/>
      <c r="I5" s="150" t="s">
        <v>70</v>
      </c>
    </row>
    <row r="6" spans="1:9" ht="103.5" customHeight="1" x14ac:dyDescent="0.25">
      <c r="A6" s="150"/>
      <c r="B6" s="150"/>
      <c r="C6" s="150"/>
      <c r="D6" s="72" t="s">
        <v>94</v>
      </c>
      <c r="E6" s="97" t="s">
        <v>71</v>
      </c>
      <c r="F6" s="72" t="s">
        <v>73</v>
      </c>
      <c r="G6" s="72" t="s">
        <v>74</v>
      </c>
      <c r="H6" s="72" t="s">
        <v>75</v>
      </c>
      <c r="I6" s="150"/>
    </row>
    <row r="7" spans="1:9" x14ac:dyDescent="0.25">
      <c r="A7" s="72">
        <v>1</v>
      </c>
      <c r="B7" s="72">
        <v>2</v>
      </c>
      <c r="C7" s="72">
        <v>3</v>
      </c>
      <c r="D7" s="72">
        <v>4</v>
      </c>
      <c r="E7" s="97">
        <v>5</v>
      </c>
      <c r="F7" s="72">
        <v>6</v>
      </c>
      <c r="G7" s="73">
        <v>7</v>
      </c>
      <c r="H7" s="72">
        <v>8</v>
      </c>
      <c r="I7" s="74">
        <v>9</v>
      </c>
    </row>
    <row r="8" spans="1:9" ht="115.5" customHeight="1" x14ac:dyDescent="0.25">
      <c r="A8" s="72">
        <v>1</v>
      </c>
      <c r="B8" s="71"/>
      <c r="C8" s="75"/>
      <c r="D8" s="75"/>
      <c r="E8" s="75"/>
      <c r="F8" s="75"/>
      <c r="G8" s="75"/>
      <c r="H8" s="75"/>
      <c r="I8" s="75"/>
    </row>
    <row r="9" spans="1:9" s="32" customFormat="1" ht="115.5" customHeight="1" x14ac:dyDescent="0.25">
      <c r="A9" s="79">
        <v>2</v>
      </c>
      <c r="B9" s="71"/>
      <c r="C9" s="75"/>
      <c r="D9" s="76"/>
      <c r="E9" s="76"/>
      <c r="F9" s="76"/>
      <c r="G9" s="76"/>
      <c r="H9" s="76"/>
      <c r="I9" s="75"/>
    </row>
  </sheetData>
  <mergeCells count="6">
    <mergeCell ref="A2:I3"/>
    <mergeCell ref="I5:I6"/>
    <mergeCell ref="A5:A6"/>
    <mergeCell ref="B5:B6"/>
    <mergeCell ref="C5:C6"/>
    <mergeCell ref="D5:H5"/>
  </mergeCells>
  <pageMargins left="0.70866141732283472" right="0.70866141732283472" top="0.74803149606299213" bottom="0.74803149606299213" header="0.31496062992125984" footer="0.31496062992125984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2024-09-18T09:57:50Z</dcterms:modified>
</cp:coreProperties>
</file>