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7 молодежка\МП\323-п от 16.05.2019 - копия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E58" i="1" l="1"/>
  <c r="E56" i="1"/>
  <c r="E54" i="1"/>
  <c r="G58" i="1"/>
  <c r="H58" i="1"/>
  <c r="I58" i="1"/>
  <c r="J58" i="1"/>
  <c r="K58" i="1"/>
  <c r="L58" i="1"/>
  <c r="M58" i="1"/>
  <c r="N58" i="1"/>
  <c r="O58" i="1"/>
  <c r="P58" i="1"/>
  <c r="Q58" i="1"/>
  <c r="F58" i="1"/>
  <c r="G57" i="1"/>
  <c r="H57" i="1"/>
  <c r="I57" i="1"/>
  <c r="J57" i="1"/>
  <c r="K57" i="1"/>
  <c r="L57" i="1"/>
  <c r="M57" i="1"/>
  <c r="N57" i="1"/>
  <c r="O57" i="1"/>
  <c r="P57" i="1"/>
  <c r="Q57" i="1"/>
  <c r="F57" i="1"/>
  <c r="E57" i="1" s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E55" i="1" s="1"/>
  <c r="G54" i="1"/>
  <c r="H54" i="1"/>
  <c r="I54" i="1"/>
  <c r="J54" i="1"/>
  <c r="K54" i="1"/>
  <c r="L54" i="1"/>
  <c r="M54" i="1"/>
  <c r="N54" i="1"/>
  <c r="O54" i="1"/>
  <c r="P54" i="1"/>
  <c r="Q54" i="1"/>
  <c r="F54" i="1"/>
  <c r="E48" i="1"/>
  <c r="E42" i="1"/>
  <c r="E35" i="1"/>
  <c r="G46" i="1"/>
  <c r="H46" i="1"/>
  <c r="I46" i="1"/>
  <c r="J46" i="1"/>
  <c r="K46" i="1"/>
  <c r="L46" i="1"/>
  <c r="M46" i="1"/>
  <c r="N46" i="1"/>
  <c r="O46" i="1"/>
  <c r="P46" i="1"/>
  <c r="Q46" i="1"/>
  <c r="F46" i="1"/>
  <c r="E46" i="1" s="1"/>
  <c r="G45" i="1"/>
  <c r="H45" i="1"/>
  <c r="I45" i="1"/>
  <c r="J45" i="1"/>
  <c r="K45" i="1"/>
  <c r="L45" i="1"/>
  <c r="M45" i="1"/>
  <c r="N45" i="1"/>
  <c r="O45" i="1"/>
  <c r="P45" i="1"/>
  <c r="Q45" i="1"/>
  <c r="Q41" i="1" s="1"/>
  <c r="F45" i="1"/>
  <c r="E29" i="1"/>
  <c r="I28" i="1"/>
  <c r="J28" i="1"/>
  <c r="K28" i="1"/>
  <c r="L28" i="1"/>
  <c r="M28" i="1"/>
  <c r="N28" i="1"/>
  <c r="O28" i="1"/>
  <c r="P28" i="1"/>
  <c r="Q28" i="1"/>
  <c r="G33" i="1"/>
  <c r="H33" i="1"/>
  <c r="I33" i="1"/>
  <c r="J33" i="1"/>
  <c r="K33" i="1"/>
  <c r="L33" i="1"/>
  <c r="M33" i="1"/>
  <c r="N33" i="1"/>
  <c r="O33" i="1"/>
  <c r="P33" i="1"/>
  <c r="Q33" i="1"/>
  <c r="F33" i="1"/>
  <c r="E33" i="1" s="1"/>
  <c r="G32" i="1"/>
  <c r="G28" i="1" s="1"/>
  <c r="H32" i="1"/>
  <c r="I32" i="1"/>
  <c r="J32" i="1"/>
  <c r="K32" i="1"/>
  <c r="L32" i="1"/>
  <c r="M32" i="1"/>
  <c r="N32" i="1"/>
  <c r="O32" i="1"/>
  <c r="P32" i="1"/>
  <c r="Q32" i="1"/>
  <c r="G31" i="1"/>
  <c r="H31" i="1"/>
  <c r="I31" i="1"/>
  <c r="J31" i="1"/>
  <c r="K31" i="1"/>
  <c r="L31" i="1"/>
  <c r="M31" i="1"/>
  <c r="N31" i="1"/>
  <c r="O31" i="1"/>
  <c r="P31" i="1"/>
  <c r="Q31" i="1"/>
  <c r="E31" i="1"/>
  <c r="G30" i="1"/>
  <c r="H30" i="1"/>
  <c r="I30" i="1"/>
  <c r="J30" i="1"/>
  <c r="K30" i="1"/>
  <c r="L30" i="1"/>
  <c r="M30" i="1"/>
  <c r="N30" i="1"/>
  <c r="O30" i="1"/>
  <c r="P30" i="1"/>
  <c r="Q30" i="1"/>
  <c r="E30" i="1"/>
  <c r="G29" i="1"/>
  <c r="H29" i="1"/>
  <c r="I29" i="1"/>
  <c r="J29" i="1"/>
  <c r="K29" i="1"/>
  <c r="L29" i="1"/>
  <c r="M29" i="1"/>
  <c r="N29" i="1"/>
  <c r="O29" i="1"/>
  <c r="P29" i="1"/>
  <c r="Q29" i="1"/>
  <c r="E27" i="1"/>
  <c r="E26" i="1"/>
  <c r="E25" i="1"/>
  <c r="E24" i="1"/>
  <c r="E23" i="1"/>
  <c r="G22" i="1"/>
  <c r="H22" i="1"/>
  <c r="I22" i="1"/>
  <c r="J22" i="1"/>
  <c r="K22" i="1"/>
  <c r="L22" i="1"/>
  <c r="M22" i="1"/>
  <c r="N22" i="1"/>
  <c r="O22" i="1"/>
  <c r="P22" i="1"/>
  <c r="Q22" i="1"/>
  <c r="F22" i="1"/>
  <c r="E19" i="1"/>
  <c r="E18" i="1"/>
  <c r="E17" i="1"/>
  <c r="E16" i="1"/>
  <c r="E15" i="1"/>
  <c r="G14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F8" i="1"/>
  <c r="G8" i="1"/>
  <c r="H8" i="1"/>
  <c r="I8" i="1"/>
  <c r="J8" i="1"/>
  <c r="K8" i="1"/>
  <c r="L8" i="1"/>
  <c r="M8" i="1"/>
  <c r="N8" i="1"/>
  <c r="O8" i="1"/>
  <c r="P8" i="1"/>
  <c r="Q8" i="1"/>
  <c r="E53" i="1" l="1"/>
  <c r="E8" i="1"/>
  <c r="F28" i="1"/>
  <c r="E32" i="1"/>
  <c r="E28" i="1" s="1"/>
  <c r="E45" i="1"/>
  <c r="H28" i="1"/>
  <c r="E22" i="1"/>
  <c r="E14" i="1"/>
  <c r="G51" i="1" l="1"/>
  <c r="H51" i="1"/>
  <c r="I51" i="1"/>
  <c r="J51" i="1"/>
  <c r="K51" i="1"/>
  <c r="L51" i="1"/>
  <c r="M51" i="1"/>
  <c r="N51" i="1"/>
  <c r="O51" i="1"/>
  <c r="P51" i="1"/>
  <c r="Q51" i="1"/>
  <c r="G52" i="1" l="1"/>
  <c r="H52" i="1"/>
  <c r="I52" i="1"/>
  <c r="J52" i="1"/>
  <c r="K52" i="1"/>
  <c r="L52" i="1"/>
  <c r="M52" i="1"/>
  <c r="N52" i="1"/>
  <c r="O52" i="1"/>
  <c r="P52" i="1"/>
  <c r="P50" i="1" l="1"/>
  <c r="N50" i="1"/>
  <c r="L50" i="1"/>
  <c r="J50" i="1"/>
  <c r="H50" i="1"/>
  <c r="P49" i="1"/>
  <c r="N49" i="1"/>
  <c r="L49" i="1"/>
  <c r="J49" i="1"/>
  <c r="H49" i="1"/>
  <c r="P48" i="1"/>
  <c r="N48" i="1"/>
  <c r="L48" i="1"/>
  <c r="L47" i="1" s="1"/>
  <c r="J48" i="1"/>
  <c r="J47" i="1" s="1"/>
  <c r="H48" i="1"/>
  <c r="P44" i="1"/>
  <c r="P41" i="1" s="1"/>
  <c r="N44" i="1"/>
  <c r="N41" i="1" s="1"/>
  <c r="L44" i="1"/>
  <c r="L41" i="1" s="1"/>
  <c r="J44" i="1"/>
  <c r="J41" i="1" s="1"/>
  <c r="H44" i="1"/>
  <c r="H41" i="1" s="1"/>
  <c r="P43" i="1"/>
  <c r="N43" i="1"/>
  <c r="L43" i="1"/>
  <c r="J43" i="1"/>
  <c r="H43" i="1"/>
  <c r="P42" i="1"/>
  <c r="N42" i="1"/>
  <c r="L42" i="1"/>
  <c r="J42" i="1"/>
  <c r="H42" i="1"/>
  <c r="P53" i="1"/>
  <c r="O53" i="1"/>
  <c r="N53" i="1"/>
  <c r="M53" i="1"/>
  <c r="L53" i="1"/>
  <c r="K53" i="1"/>
  <c r="J53" i="1"/>
  <c r="I53" i="1"/>
  <c r="H53" i="1"/>
  <c r="G53" i="1"/>
  <c r="O23" i="1"/>
  <c r="M23" i="1" s="1"/>
  <c r="K23" i="1" s="1"/>
  <c r="I23" i="1" s="1"/>
  <c r="G23" i="1" s="1"/>
  <c r="H47" i="1" l="1"/>
  <c r="P47" i="1"/>
  <c r="N47" i="1"/>
  <c r="F44" i="1" l="1"/>
  <c r="Q44" i="1"/>
  <c r="O44" i="1" s="1"/>
  <c r="F43" i="1"/>
  <c r="E43" i="1" s="1"/>
  <c r="Q43" i="1"/>
  <c r="F42" i="1"/>
  <c r="Q42" i="1"/>
  <c r="O42" i="1" s="1"/>
  <c r="M42" i="1" s="1"/>
  <c r="K42" i="1" s="1"/>
  <c r="I42" i="1" s="1"/>
  <c r="G42" i="1" s="1"/>
  <c r="Q53" i="1"/>
  <c r="F53" i="1"/>
  <c r="M44" i="1" l="1"/>
  <c r="O41" i="1"/>
  <c r="F41" i="1"/>
  <c r="O43" i="1"/>
  <c r="F52" i="1"/>
  <c r="E52" i="1" s="1"/>
  <c r="Q52" i="1"/>
  <c r="F51" i="1"/>
  <c r="E51" i="1" s="1"/>
  <c r="F50" i="1"/>
  <c r="Q50" i="1"/>
  <c r="O50" i="1" s="1"/>
  <c r="M50" i="1" s="1"/>
  <c r="K50" i="1" s="1"/>
  <c r="I50" i="1" s="1"/>
  <c r="G50" i="1" s="1"/>
  <c r="F49" i="1"/>
  <c r="Q49" i="1"/>
  <c r="O49" i="1" s="1"/>
  <c r="M49" i="1" s="1"/>
  <c r="K49" i="1" s="1"/>
  <c r="I49" i="1" s="1"/>
  <c r="G49" i="1" s="1"/>
  <c r="F48" i="1"/>
  <c r="Q48" i="1"/>
  <c r="O48" i="1" s="1"/>
  <c r="E49" i="1" l="1"/>
  <c r="E50" i="1"/>
  <c r="E47" i="1"/>
  <c r="K44" i="1"/>
  <c r="M41" i="1"/>
  <c r="O47" i="1"/>
  <c r="M48" i="1"/>
  <c r="M43" i="1"/>
  <c r="F47" i="1"/>
  <c r="Q47" i="1"/>
  <c r="I44" i="1" l="1"/>
  <c r="K41" i="1"/>
  <c r="K43" i="1"/>
  <c r="K48" i="1"/>
  <c r="M47" i="1"/>
  <c r="G44" i="1" l="1"/>
  <c r="I41" i="1"/>
  <c r="I48" i="1"/>
  <c r="K47" i="1"/>
  <c r="I43" i="1"/>
  <c r="G41" i="1" l="1"/>
  <c r="E44" i="1"/>
  <c r="E41" i="1" s="1"/>
  <c r="G43" i="1"/>
  <c r="G48" i="1"/>
  <c r="I47" i="1"/>
  <c r="G47" i="1" l="1"/>
</calcChain>
</file>

<file path=xl/sharedStrings.xml><?xml version="1.0" encoding="utf-8"?>
<sst xmlns="http://schemas.openxmlformats.org/spreadsheetml/2006/main" count="67" uniqueCount="26">
  <si>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</si>
  <si>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</si>
  <si>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</si>
  <si>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</si>
  <si>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</si>
  <si>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</si>
  <si>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</si>
  <si>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</si>
  <si>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</si>
  <si>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</si>
  <si>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</si>
  <si>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</si>
  <si>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</si>
  <si>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</si>
  <si>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</si>
  <si>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</si>
  <si>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</si>
  <si>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</si>
  <si>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</si>
  <si>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</si>
  <si>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</si>
  <si>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</si>
  <si>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</si>
  <si>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</si>
  <si>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МУ Администрация гп.Пойковский / ПМБУ ЦКИД "РОДНИКИ"</t>
  </si>
  <si>
    <t>Ответственный исполнитель   (МУ Администрация гп.Пойковский/ ПМБУ ЦКИД "РОДНИКИ")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</si>
</sst>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\ _₽_-;_-* &quot;-&quot;?\ _₽_-;_-@_-"/>
  </numFmts>
  <fonts count="6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2" borderId="1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view="pageBreakPreview" zoomScale="55" zoomScaleNormal="70" zoomScaleSheetLayoutView="55" workbookViewId="0">
      <selection activeCell="D18" sqref="D18"/>
    </sheetView>
  </sheetViews>
  <sheetFormatPr defaultRowHeight="16.5" x14ac:dyDescent="0.25"/>
  <cols>
    <col min="1" max="1" width="8" style="2" customWidth="1"/>
    <col min="2" max="3" width="24" style="2" customWidth="1"/>
    <col min="4" max="4" width="38.7109375" style="51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7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36" t="s">
        <v>10</v>
      </c>
      <c r="C2" s="36"/>
      <c r="D2" s="36"/>
      <c r="E2" s="36"/>
      <c r="F2" s="36"/>
      <c r="G2" s="7"/>
      <c r="H2" s="7"/>
      <c r="I2" s="7"/>
      <c r="J2" s="7"/>
      <c r="K2" s="7"/>
      <c r="L2" s="7"/>
      <c r="M2" s="7"/>
      <c r="N2" s="7"/>
      <c r="O2" s="7"/>
      <c r="P2" s="7"/>
    </row>
    <row r="4" spans="1:18" ht="35.25" customHeight="1" x14ac:dyDescent="0.25">
      <c r="A4" s="37" t="s">
        <v>3</v>
      </c>
      <c r="B4" s="37" t="s">
        <v>0</v>
      </c>
      <c r="C4" s="37" t="s">
        <v>1</v>
      </c>
      <c r="D4" s="47" t="s">
        <v>2</v>
      </c>
      <c r="E4" s="37" t="s">
        <v>4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9"/>
    </row>
    <row r="5" spans="1:18" ht="33.75" customHeight="1" x14ac:dyDescent="0.25">
      <c r="A5" s="37"/>
      <c r="B5" s="37"/>
      <c r="C5" s="37"/>
      <c r="D5" s="47"/>
      <c r="E5" s="38" t="s">
        <v>5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10"/>
    </row>
    <row r="6" spans="1:18" ht="15.75" customHeight="1" x14ac:dyDescent="0.25">
      <c r="A6" s="37"/>
      <c r="B6" s="37"/>
      <c r="C6" s="37"/>
      <c r="D6" s="47"/>
      <c r="E6" s="38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13">
        <v>4</v>
      </c>
      <c r="E7" s="3">
        <v>5</v>
      </c>
      <c r="F7" s="3">
        <v>8</v>
      </c>
      <c r="G7" s="8"/>
      <c r="H7" s="8"/>
      <c r="I7" s="8"/>
      <c r="J7" s="8"/>
      <c r="K7" s="8"/>
      <c r="L7" s="8"/>
      <c r="M7" s="8"/>
      <c r="N7" s="8"/>
      <c r="O7" s="8"/>
      <c r="P7" s="8"/>
      <c r="Q7" s="3">
        <v>9</v>
      </c>
      <c r="R7" s="10"/>
    </row>
    <row r="8" spans="1:18" s="20" customFormat="1" ht="18.75" customHeight="1" x14ac:dyDescent="0.25">
      <c r="A8" s="41">
        <v>1</v>
      </c>
      <c r="B8" s="44" t="s">
        <v>18</v>
      </c>
      <c r="C8" s="34" t="s">
        <v>22</v>
      </c>
      <c r="D8" s="48" t="s">
        <v>5</v>
      </c>
      <c r="E8" s="18">
        <f>SUM(E9:E13)</f>
        <v>7957</v>
      </c>
      <c r="F8" s="18">
        <f>SUM(F9:F13)</f>
        <v>457</v>
      </c>
      <c r="G8" s="18">
        <f t="shared" ref="G8:Q8" si="0">SUM(G9:G13)</f>
        <v>400</v>
      </c>
      <c r="H8" s="18">
        <f t="shared" si="0"/>
        <v>400</v>
      </c>
      <c r="I8" s="18">
        <f t="shared" si="0"/>
        <v>600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42"/>
      <c r="B9" s="45"/>
      <c r="C9" s="34"/>
      <c r="D9" s="17" t="s">
        <v>20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42"/>
      <c r="B10" s="45"/>
      <c r="C10" s="34"/>
      <c r="D10" s="17" t="s">
        <v>7</v>
      </c>
      <c r="E10" s="24">
        <f>SUM(F10:Q10)</f>
        <v>107</v>
      </c>
      <c r="F10" s="24">
        <v>107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42"/>
      <c r="B11" s="45"/>
      <c r="C11" s="34"/>
      <c r="D11" s="17" t="s">
        <v>8</v>
      </c>
      <c r="E11" s="24">
        <f>SUM(F11:Q11)</f>
        <v>0</v>
      </c>
      <c r="F11" s="24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22"/>
    </row>
    <row r="12" spans="1:18" s="20" customFormat="1" ht="35.25" customHeight="1" x14ac:dyDescent="0.25">
      <c r="A12" s="42"/>
      <c r="B12" s="45"/>
      <c r="C12" s="34"/>
      <c r="D12" s="17" t="s">
        <v>15</v>
      </c>
      <c r="E12" s="24">
        <f>SUM(F12:Q12)</f>
        <v>7850</v>
      </c>
      <c r="F12" s="24">
        <v>350</v>
      </c>
      <c r="G12" s="24">
        <v>400</v>
      </c>
      <c r="H12" s="24">
        <v>400</v>
      </c>
      <c r="I12" s="24">
        <v>600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42"/>
      <c r="B13" s="45"/>
      <c r="C13" s="34"/>
      <c r="D13" s="17" t="s">
        <v>9</v>
      </c>
      <c r="E13" s="14">
        <f>SUM(F13:Q13)</f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21"/>
    </row>
    <row r="14" spans="1:18" s="20" customFormat="1" x14ac:dyDescent="0.25">
      <c r="A14" s="42"/>
      <c r="B14" s="45"/>
      <c r="C14" s="34" t="s">
        <v>24</v>
      </c>
      <c r="D14" s="48" t="s">
        <v>5</v>
      </c>
      <c r="E14" s="18">
        <f>SUM(E15:E19)</f>
        <v>366.05</v>
      </c>
      <c r="F14" s="18">
        <f>SUM(F15:F19)</f>
        <v>366.05</v>
      </c>
      <c r="G14" s="18">
        <f t="shared" ref="G14:Q14" si="1">SUM(G15:G19)</f>
        <v>0</v>
      </c>
      <c r="H14" s="18">
        <f t="shared" si="1"/>
        <v>0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42"/>
      <c r="B15" s="45"/>
      <c r="C15" s="34"/>
      <c r="D15" s="17" t="s">
        <v>20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42"/>
      <c r="B16" s="45"/>
      <c r="C16" s="34"/>
      <c r="D16" s="17" t="s">
        <v>7</v>
      </c>
      <c r="E16" s="24">
        <f t="shared" ref="E16:E19" si="2">SUM(F16:Q16)</f>
        <v>16.05</v>
      </c>
      <c r="F16" s="24">
        <v>16.05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42"/>
      <c r="B17" s="45"/>
      <c r="C17" s="34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ht="31.5" customHeight="1" x14ac:dyDescent="0.25">
      <c r="A18" s="42"/>
      <c r="B18" s="45"/>
      <c r="C18" s="34"/>
      <c r="D18" s="17" t="s">
        <v>15</v>
      </c>
      <c r="E18" s="24">
        <f t="shared" si="2"/>
        <v>350</v>
      </c>
      <c r="F18" s="24">
        <v>350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21"/>
    </row>
    <row r="19" spans="1:18" s="20" customFormat="1" x14ac:dyDescent="0.25">
      <c r="A19" s="43"/>
      <c r="B19" s="46"/>
      <c r="C19" s="34"/>
      <c r="D19" s="17" t="s">
        <v>9</v>
      </c>
      <c r="E19" s="14">
        <f t="shared" si="2"/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21"/>
    </row>
    <row r="20" spans="1:18" s="20" customFormat="1" x14ac:dyDescent="0.25">
      <c r="A20" s="25"/>
      <c r="B20" s="26"/>
      <c r="C20" s="17"/>
      <c r="D20" s="17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21"/>
    </row>
    <row r="21" spans="1:18" s="20" customFormat="1" x14ac:dyDescent="0.25">
      <c r="A21" s="25"/>
      <c r="B21" s="26"/>
      <c r="C21" s="17"/>
      <c r="D21" s="17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21"/>
    </row>
    <row r="22" spans="1:18" s="20" customFormat="1" x14ac:dyDescent="0.25">
      <c r="A22" s="40">
        <v>2</v>
      </c>
      <c r="B22" s="34" t="s">
        <v>19</v>
      </c>
      <c r="C22" s="34" t="s">
        <v>23</v>
      </c>
      <c r="D22" s="48" t="s">
        <v>5</v>
      </c>
      <c r="E22" s="18">
        <f>SUM(E23:E27)</f>
        <v>29483</v>
      </c>
      <c r="F22" s="18">
        <f>SUM(F23:F27)</f>
        <v>1761</v>
      </c>
      <c r="G22" s="18">
        <f t="shared" ref="G22:Q22" si="3">SUM(G23:G27)</f>
        <v>2161</v>
      </c>
      <c r="H22" s="18">
        <f t="shared" si="3"/>
        <v>2161</v>
      </c>
      <c r="I22" s="18">
        <f t="shared" si="3"/>
        <v>2600</v>
      </c>
      <c r="J22" s="18">
        <f t="shared" si="3"/>
        <v>2600</v>
      </c>
      <c r="K22" s="18">
        <f t="shared" si="3"/>
        <v>2600</v>
      </c>
      <c r="L22" s="18">
        <f t="shared" si="3"/>
        <v>2600</v>
      </c>
      <c r="M22" s="18">
        <f t="shared" si="3"/>
        <v>2600</v>
      </c>
      <c r="N22" s="18">
        <f t="shared" si="3"/>
        <v>2600</v>
      </c>
      <c r="O22" s="18">
        <f t="shared" si="3"/>
        <v>2600</v>
      </c>
      <c r="P22" s="18">
        <f t="shared" si="3"/>
        <v>2600</v>
      </c>
      <c r="Q22" s="18">
        <f t="shared" si="3"/>
        <v>2600</v>
      </c>
      <c r="R22" s="19"/>
    </row>
    <row r="23" spans="1:18" s="20" customFormat="1" x14ac:dyDescent="0.25">
      <c r="A23" s="40"/>
      <c r="B23" s="34"/>
      <c r="C23" s="34"/>
      <c r="D23" s="17" t="s">
        <v>20</v>
      </c>
      <c r="E23" s="14">
        <f>SUM(F23:Q23)</f>
        <v>0</v>
      </c>
      <c r="F23" s="14">
        <v>0</v>
      </c>
      <c r="G23" s="14">
        <f t="shared" ref="G23" si="4">SUM(H23:S23)</f>
        <v>0</v>
      </c>
      <c r="H23" s="14">
        <v>0</v>
      </c>
      <c r="I23" s="14">
        <f t="shared" ref="I23" si="5">SUM(J23:U23)</f>
        <v>0</v>
      </c>
      <c r="J23" s="14">
        <v>0</v>
      </c>
      <c r="K23" s="14">
        <f t="shared" ref="K23" si="6">SUM(L23:W23)</f>
        <v>0</v>
      </c>
      <c r="L23" s="14">
        <v>0</v>
      </c>
      <c r="M23" s="14">
        <f t="shared" ref="M23" si="7">SUM(N23:Y23)</f>
        <v>0</v>
      </c>
      <c r="N23" s="14">
        <v>0</v>
      </c>
      <c r="O23" s="14">
        <f t="shared" ref="O23" si="8">SUM(P23:AA23)</f>
        <v>0</v>
      </c>
      <c r="P23" s="14">
        <v>0</v>
      </c>
      <c r="Q23" s="14">
        <v>0</v>
      </c>
      <c r="R23" s="21"/>
    </row>
    <row r="24" spans="1:18" s="20" customFormat="1" x14ac:dyDescent="0.25">
      <c r="A24" s="40"/>
      <c r="B24" s="34"/>
      <c r="C24" s="34"/>
      <c r="D24" s="17" t="s">
        <v>7</v>
      </c>
      <c r="E24" s="14">
        <f t="shared" ref="E24:E27" si="9">SUM(F24:Q24)</f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21"/>
    </row>
    <row r="25" spans="1:18" s="20" customFormat="1" x14ac:dyDescent="0.25">
      <c r="A25" s="40"/>
      <c r="B25" s="34"/>
      <c r="C25" s="34"/>
      <c r="D25" s="17" t="s">
        <v>8</v>
      </c>
      <c r="E25" s="14">
        <f t="shared" si="9"/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21"/>
    </row>
    <row r="26" spans="1:18" s="20" customFormat="1" ht="30" customHeight="1" x14ac:dyDescent="0.25">
      <c r="A26" s="40"/>
      <c r="B26" s="34"/>
      <c r="C26" s="34"/>
      <c r="D26" s="17" t="s">
        <v>12</v>
      </c>
      <c r="E26" s="24">
        <f t="shared" si="9"/>
        <v>21083</v>
      </c>
      <c r="F26" s="24">
        <v>1061</v>
      </c>
      <c r="G26" s="24">
        <v>1461</v>
      </c>
      <c r="H26" s="24">
        <v>1461</v>
      </c>
      <c r="I26" s="24">
        <v>1900</v>
      </c>
      <c r="J26" s="24">
        <v>1900</v>
      </c>
      <c r="K26" s="24">
        <v>1900</v>
      </c>
      <c r="L26" s="24">
        <v>1900</v>
      </c>
      <c r="M26" s="24">
        <v>1900</v>
      </c>
      <c r="N26" s="24">
        <v>1900</v>
      </c>
      <c r="O26" s="24">
        <v>1900</v>
      </c>
      <c r="P26" s="24">
        <v>1900</v>
      </c>
      <c r="Q26" s="24">
        <v>1900</v>
      </c>
      <c r="R26" s="21"/>
    </row>
    <row r="27" spans="1:18" s="20" customFormat="1" x14ac:dyDescent="0.25">
      <c r="A27" s="40"/>
      <c r="B27" s="34"/>
      <c r="C27" s="34"/>
      <c r="D27" s="17" t="s">
        <v>9</v>
      </c>
      <c r="E27" s="24">
        <f t="shared" si="9"/>
        <v>8400</v>
      </c>
      <c r="F27" s="24">
        <v>700</v>
      </c>
      <c r="G27" s="24">
        <v>700</v>
      </c>
      <c r="H27" s="24">
        <v>700</v>
      </c>
      <c r="I27" s="24">
        <v>700</v>
      </c>
      <c r="J27" s="24">
        <v>700</v>
      </c>
      <c r="K27" s="24">
        <v>700</v>
      </c>
      <c r="L27" s="24">
        <v>700</v>
      </c>
      <c r="M27" s="24">
        <v>700</v>
      </c>
      <c r="N27" s="24">
        <v>700</v>
      </c>
      <c r="O27" s="24">
        <v>700</v>
      </c>
      <c r="P27" s="24">
        <v>700</v>
      </c>
      <c r="Q27" s="24">
        <v>700</v>
      </c>
      <c r="R27" s="21"/>
    </row>
    <row r="28" spans="1:18" x14ac:dyDescent="0.25">
      <c r="A28" s="28" t="s">
        <v>13</v>
      </c>
      <c r="B28" s="29"/>
      <c r="C28" s="35"/>
      <c r="D28" s="49" t="s">
        <v>5</v>
      </c>
      <c r="E28" s="1">
        <f>SUM(E29:E33)</f>
        <v>37806.050000000003</v>
      </c>
      <c r="F28" s="1">
        <f>SUM(F29:F33)</f>
        <v>2584.0500000000002</v>
      </c>
      <c r="G28" s="1">
        <f t="shared" ref="G28:Q28" si="10">SUM(G29:G33)</f>
        <v>2561</v>
      </c>
      <c r="H28" s="1">
        <f t="shared" si="10"/>
        <v>2561</v>
      </c>
      <c r="I28" s="1">
        <f t="shared" si="10"/>
        <v>3200</v>
      </c>
      <c r="J28" s="1">
        <f t="shared" si="10"/>
        <v>3300</v>
      </c>
      <c r="K28" s="1">
        <f t="shared" si="10"/>
        <v>3300</v>
      </c>
      <c r="L28" s="1">
        <f t="shared" si="10"/>
        <v>3300</v>
      </c>
      <c r="M28" s="1">
        <f t="shared" si="10"/>
        <v>3400</v>
      </c>
      <c r="N28" s="1">
        <f t="shared" si="10"/>
        <v>3400</v>
      </c>
      <c r="O28" s="1">
        <f t="shared" si="10"/>
        <v>3400</v>
      </c>
      <c r="P28" s="1">
        <f t="shared" si="10"/>
        <v>3400</v>
      </c>
      <c r="Q28" s="1">
        <f t="shared" si="10"/>
        <v>3400</v>
      </c>
      <c r="R28" s="11"/>
    </row>
    <row r="29" spans="1:18" x14ac:dyDescent="0.25">
      <c r="A29" s="30"/>
      <c r="B29" s="31"/>
      <c r="C29" s="35"/>
      <c r="D29" s="49" t="s">
        <v>20</v>
      </c>
      <c r="E29" s="14">
        <f>SUM(F29:Q29)</f>
        <v>0</v>
      </c>
      <c r="F29" s="14">
        <f>F9+F23+F15</f>
        <v>0</v>
      </c>
      <c r="G29" s="14">
        <f t="shared" ref="G29:Q29" si="11">G9+G23+G15</f>
        <v>0</v>
      </c>
      <c r="H29" s="14">
        <f t="shared" si="11"/>
        <v>0</v>
      </c>
      <c r="I29" s="14">
        <f t="shared" si="11"/>
        <v>0</v>
      </c>
      <c r="J29" s="14">
        <f t="shared" si="11"/>
        <v>0</v>
      </c>
      <c r="K29" s="14">
        <f t="shared" si="11"/>
        <v>0</v>
      </c>
      <c r="L29" s="14">
        <f t="shared" si="11"/>
        <v>0</v>
      </c>
      <c r="M29" s="14">
        <f t="shared" si="11"/>
        <v>0</v>
      </c>
      <c r="N29" s="14">
        <f t="shared" si="11"/>
        <v>0</v>
      </c>
      <c r="O29" s="14">
        <f t="shared" si="11"/>
        <v>0</v>
      </c>
      <c r="P29" s="14">
        <f t="shared" si="11"/>
        <v>0</v>
      </c>
      <c r="Q29" s="14">
        <f t="shared" si="11"/>
        <v>0</v>
      </c>
      <c r="R29" s="11"/>
    </row>
    <row r="30" spans="1:18" x14ac:dyDescent="0.25">
      <c r="A30" s="30"/>
      <c r="B30" s="31"/>
      <c r="C30" s="35"/>
      <c r="D30" s="49" t="s">
        <v>7</v>
      </c>
      <c r="E30" s="24">
        <f t="shared" ref="E30:E33" si="12">SUM(F30:Q30)</f>
        <v>123.05</v>
      </c>
      <c r="F30" s="24">
        <f>F10+F24+F16</f>
        <v>123.05</v>
      </c>
      <c r="G30" s="14">
        <f t="shared" ref="G30:Q30" si="13">G10+G24+G16</f>
        <v>0</v>
      </c>
      <c r="H30" s="14">
        <f t="shared" si="13"/>
        <v>0</v>
      </c>
      <c r="I30" s="14">
        <f t="shared" si="13"/>
        <v>0</v>
      </c>
      <c r="J30" s="14">
        <f t="shared" si="13"/>
        <v>0</v>
      </c>
      <c r="K30" s="14">
        <f t="shared" si="13"/>
        <v>0</v>
      </c>
      <c r="L30" s="14">
        <f t="shared" si="13"/>
        <v>0</v>
      </c>
      <c r="M30" s="14">
        <f t="shared" si="13"/>
        <v>0</v>
      </c>
      <c r="N30" s="14">
        <f t="shared" si="13"/>
        <v>0</v>
      </c>
      <c r="O30" s="14">
        <f t="shared" si="13"/>
        <v>0</v>
      </c>
      <c r="P30" s="14">
        <f t="shared" si="13"/>
        <v>0</v>
      </c>
      <c r="Q30" s="14">
        <f t="shared" si="13"/>
        <v>0</v>
      </c>
      <c r="R30" s="11"/>
    </row>
    <row r="31" spans="1:18" x14ac:dyDescent="0.25">
      <c r="A31" s="30"/>
      <c r="B31" s="31"/>
      <c r="C31" s="35"/>
      <c r="D31" s="49" t="s">
        <v>8</v>
      </c>
      <c r="E31" s="14">
        <f t="shared" si="12"/>
        <v>0</v>
      </c>
      <c r="F31" s="14">
        <f>F11+F25+F17</f>
        <v>0</v>
      </c>
      <c r="G31" s="14">
        <f t="shared" ref="G31:Q31" si="14">G11+G25+G17</f>
        <v>0</v>
      </c>
      <c r="H31" s="14">
        <f t="shared" si="14"/>
        <v>0</v>
      </c>
      <c r="I31" s="14">
        <f t="shared" si="14"/>
        <v>0</v>
      </c>
      <c r="J31" s="14">
        <f t="shared" si="14"/>
        <v>0</v>
      </c>
      <c r="K31" s="14">
        <f t="shared" si="14"/>
        <v>0</v>
      </c>
      <c r="L31" s="14">
        <f t="shared" si="14"/>
        <v>0</v>
      </c>
      <c r="M31" s="14">
        <f t="shared" si="14"/>
        <v>0</v>
      </c>
      <c r="N31" s="14">
        <f t="shared" si="14"/>
        <v>0</v>
      </c>
      <c r="O31" s="14">
        <f t="shared" si="14"/>
        <v>0</v>
      </c>
      <c r="P31" s="14">
        <f t="shared" si="14"/>
        <v>0</v>
      </c>
      <c r="Q31" s="14">
        <f t="shared" si="14"/>
        <v>0</v>
      </c>
      <c r="R31" s="11"/>
    </row>
    <row r="32" spans="1:18" ht="33" x14ac:dyDescent="0.25">
      <c r="A32" s="30"/>
      <c r="B32" s="31"/>
      <c r="C32" s="35"/>
      <c r="D32" s="49" t="s">
        <v>12</v>
      </c>
      <c r="E32" s="1">
        <f t="shared" si="12"/>
        <v>29283</v>
      </c>
      <c r="F32" s="1">
        <f>F12+F26+F18</f>
        <v>1761</v>
      </c>
      <c r="G32" s="1">
        <f t="shared" ref="G32:Q32" si="15">G12+G26+G18</f>
        <v>1861</v>
      </c>
      <c r="H32" s="1">
        <f t="shared" si="15"/>
        <v>1861</v>
      </c>
      <c r="I32" s="1">
        <f t="shared" si="15"/>
        <v>2500</v>
      </c>
      <c r="J32" s="1">
        <f t="shared" si="15"/>
        <v>2600</v>
      </c>
      <c r="K32" s="1">
        <f t="shared" si="15"/>
        <v>2600</v>
      </c>
      <c r="L32" s="1">
        <f t="shared" si="15"/>
        <v>2600</v>
      </c>
      <c r="M32" s="1">
        <f t="shared" si="15"/>
        <v>2700</v>
      </c>
      <c r="N32" s="1">
        <f t="shared" si="15"/>
        <v>2700</v>
      </c>
      <c r="O32" s="1">
        <f t="shared" si="15"/>
        <v>2700</v>
      </c>
      <c r="P32" s="1">
        <f t="shared" si="15"/>
        <v>2700</v>
      </c>
      <c r="Q32" s="1">
        <f t="shared" si="15"/>
        <v>2700</v>
      </c>
      <c r="R32" s="11"/>
    </row>
    <row r="33" spans="1:20" x14ac:dyDescent="0.25">
      <c r="A33" s="32"/>
      <c r="B33" s="33"/>
      <c r="C33" s="35"/>
      <c r="D33" s="49" t="s">
        <v>9</v>
      </c>
      <c r="E33" s="1">
        <f t="shared" si="12"/>
        <v>8400</v>
      </c>
      <c r="F33" s="1">
        <f>F13+F27+F19</f>
        <v>700</v>
      </c>
      <c r="G33" s="1">
        <f t="shared" ref="G33:Q33" si="16">G13+G27+G19</f>
        <v>700</v>
      </c>
      <c r="H33" s="1">
        <f t="shared" si="16"/>
        <v>700</v>
      </c>
      <c r="I33" s="1">
        <f t="shared" si="16"/>
        <v>700</v>
      </c>
      <c r="J33" s="1">
        <f t="shared" si="16"/>
        <v>700</v>
      </c>
      <c r="K33" s="1">
        <f t="shared" si="16"/>
        <v>700</v>
      </c>
      <c r="L33" s="1">
        <f t="shared" si="16"/>
        <v>700</v>
      </c>
      <c r="M33" s="1">
        <f t="shared" si="16"/>
        <v>700</v>
      </c>
      <c r="N33" s="1">
        <f t="shared" si="16"/>
        <v>700</v>
      </c>
      <c r="O33" s="1">
        <f t="shared" si="16"/>
        <v>700</v>
      </c>
      <c r="P33" s="1">
        <f t="shared" si="16"/>
        <v>700</v>
      </c>
      <c r="Q33" s="1">
        <f t="shared" si="16"/>
        <v>700</v>
      </c>
      <c r="R33" s="11"/>
    </row>
    <row r="34" spans="1:20" x14ac:dyDescent="0.25">
      <c r="A34" s="39" t="s">
        <v>6</v>
      </c>
      <c r="B34" s="39"/>
      <c r="C34" s="5"/>
      <c r="D34" s="15"/>
      <c r="E34" s="3"/>
      <c r="F34" s="3"/>
      <c r="G34" s="8"/>
      <c r="H34" s="8"/>
      <c r="I34" s="8"/>
      <c r="J34" s="8"/>
      <c r="K34" s="8"/>
      <c r="L34" s="8"/>
      <c r="M34" s="8"/>
      <c r="N34" s="8"/>
      <c r="O34" s="8"/>
      <c r="P34" s="8"/>
      <c r="Q34" s="3"/>
      <c r="R34" s="10"/>
    </row>
    <row r="35" spans="1:20" x14ac:dyDescent="0.25">
      <c r="A35" s="39" t="s">
        <v>14</v>
      </c>
      <c r="B35" s="39"/>
      <c r="C35" s="27"/>
      <c r="D35" s="15" t="s">
        <v>5</v>
      </c>
      <c r="E35" s="14">
        <f>SUM(E36:E40)</f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2"/>
    </row>
    <row r="36" spans="1:20" x14ac:dyDescent="0.25">
      <c r="A36" s="39"/>
      <c r="B36" s="39"/>
      <c r="C36" s="27"/>
      <c r="D36" s="13" t="s">
        <v>20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2"/>
    </row>
    <row r="37" spans="1:20" x14ac:dyDescent="0.25">
      <c r="A37" s="39"/>
      <c r="B37" s="39"/>
      <c r="C37" s="27"/>
      <c r="D37" s="15" t="s">
        <v>7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2"/>
    </row>
    <row r="38" spans="1:20" x14ac:dyDescent="0.25">
      <c r="A38" s="39"/>
      <c r="B38" s="39"/>
      <c r="C38" s="27"/>
      <c r="D38" s="15" t="s">
        <v>8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2"/>
    </row>
    <row r="39" spans="1:20" ht="36.75" customHeight="1" x14ac:dyDescent="0.25">
      <c r="A39" s="39"/>
      <c r="B39" s="39"/>
      <c r="C39" s="27"/>
      <c r="D39" s="15" t="s">
        <v>15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2"/>
    </row>
    <row r="40" spans="1:20" x14ac:dyDescent="0.25">
      <c r="A40" s="39"/>
      <c r="B40" s="39"/>
      <c r="C40" s="27"/>
      <c r="D40" s="15" t="s">
        <v>16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2"/>
    </row>
    <row r="41" spans="1:20" x14ac:dyDescent="0.25">
      <c r="A41" s="39" t="s">
        <v>17</v>
      </c>
      <c r="B41" s="39"/>
      <c r="C41" s="27"/>
      <c r="D41" s="50" t="s">
        <v>5</v>
      </c>
      <c r="E41" s="1">
        <f>SUM(E42:E46)</f>
        <v>37806.050000000003</v>
      </c>
      <c r="F41" s="1">
        <f>SUM(F42:F46)</f>
        <v>2584.0500000000002</v>
      </c>
      <c r="G41" s="1">
        <f t="shared" ref="G41:Q41" si="17">SUM(G42:G46)</f>
        <v>2561</v>
      </c>
      <c r="H41" s="1">
        <f t="shared" si="17"/>
        <v>2561</v>
      </c>
      <c r="I41" s="1">
        <f t="shared" si="17"/>
        <v>3200</v>
      </c>
      <c r="J41" s="1">
        <f t="shared" si="17"/>
        <v>3300</v>
      </c>
      <c r="K41" s="1">
        <f t="shared" si="17"/>
        <v>3300</v>
      </c>
      <c r="L41" s="1">
        <f t="shared" si="17"/>
        <v>3300</v>
      </c>
      <c r="M41" s="1">
        <f t="shared" si="17"/>
        <v>3400</v>
      </c>
      <c r="N41" s="1">
        <f t="shared" si="17"/>
        <v>3400</v>
      </c>
      <c r="O41" s="1">
        <f t="shared" si="17"/>
        <v>3400</v>
      </c>
      <c r="P41" s="1">
        <f t="shared" si="17"/>
        <v>3400</v>
      </c>
      <c r="Q41" s="1">
        <f t="shared" si="17"/>
        <v>3400</v>
      </c>
      <c r="R41" s="11"/>
      <c r="T41" s="6"/>
    </row>
    <row r="42" spans="1:20" x14ac:dyDescent="0.25">
      <c r="A42" s="39"/>
      <c r="B42" s="39"/>
      <c r="C42" s="27"/>
      <c r="D42" s="13" t="s">
        <v>20</v>
      </c>
      <c r="E42" s="14">
        <f>SUM(F42:Q42)</f>
        <v>0</v>
      </c>
      <c r="F42" s="14">
        <f t="shared" ref="F42:Q42" si="18">F9+F23+F15</f>
        <v>0</v>
      </c>
      <c r="G42" s="14">
        <f t="shared" ref="G42:G44" si="19">SUM(H42:S42)</f>
        <v>0</v>
      </c>
      <c r="H42" s="14">
        <f t="shared" ref="H42" si="20">H9+H23+H15</f>
        <v>0</v>
      </c>
      <c r="I42" s="14">
        <f t="shared" ref="I42:I44" si="21">SUM(J42:U42)</f>
        <v>0</v>
      </c>
      <c r="J42" s="14">
        <f t="shared" ref="J42" si="22">J9+J23+J15</f>
        <v>0</v>
      </c>
      <c r="K42" s="14">
        <f t="shared" ref="K42:K44" si="23">SUM(L42:W42)</f>
        <v>0</v>
      </c>
      <c r="L42" s="14">
        <f t="shared" ref="L42" si="24">L9+L23+L15</f>
        <v>0</v>
      </c>
      <c r="M42" s="14">
        <f t="shared" ref="M42:M44" si="25">SUM(N42:Y42)</f>
        <v>0</v>
      </c>
      <c r="N42" s="14">
        <f t="shared" ref="N42" si="26">N9+N23+N15</f>
        <v>0</v>
      </c>
      <c r="O42" s="14">
        <f t="shared" ref="O42:O44" si="27">SUM(P42:AA42)</f>
        <v>0</v>
      </c>
      <c r="P42" s="14">
        <f t="shared" ref="P42" si="28">P9+P23+P15</f>
        <v>0</v>
      </c>
      <c r="Q42" s="14">
        <f t="shared" si="18"/>
        <v>0</v>
      </c>
      <c r="R42" s="12"/>
    </row>
    <row r="43" spans="1:20" x14ac:dyDescent="0.25">
      <c r="A43" s="39"/>
      <c r="B43" s="39"/>
      <c r="C43" s="27"/>
      <c r="D43" s="15" t="s">
        <v>7</v>
      </c>
      <c r="E43" s="24">
        <f t="shared" ref="E43:E52" si="29">SUM(F43:Q43)</f>
        <v>123.05</v>
      </c>
      <c r="F43" s="24">
        <f t="shared" ref="F43:Q43" si="30">F10+F24+F16</f>
        <v>123.05</v>
      </c>
      <c r="G43" s="14">
        <f t="shared" si="19"/>
        <v>0</v>
      </c>
      <c r="H43" s="14">
        <f t="shared" ref="H43" si="31">H10+H24+H16</f>
        <v>0</v>
      </c>
      <c r="I43" s="14">
        <f t="shared" si="21"/>
        <v>0</v>
      </c>
      <c r="J43" s="14">
        <f t="shared" ref="J43" si="32">J10+J24+J16</f>
        <v>0</v>
      </c>
      <c r="K43" s="14">
        <f t="shared" si="23"/>
        <v>0</v>
      </c>
      <c r="L43" s="14">
        <f t="shared" ref="L43" si="33">L10+L24+L16</f>
        <v>0</v>
      </c>
      <c r="M43" s="14">
        <f t="shared" si="25"/>
        <v>0</v>
      </c>
      <c r="N43" s="14">
        <f t="shared" ref="N43" si="34">N10+N24+N16</f>
        <v>0</v>
      </c>
      <c r="O43" s="14">
        <f t="shared" si="27"/>
        <v>0</v>
      </c>
      <c r="P43" s="14">
        <f t="shared" ref="P43" si="35">P10+P24+P16</f>
        <v>0</v>
      </c>
      <c r="Q43" s="14">
        <f t="shared" si="30"/>
        <v>0</v>
      </c>
      <c r="R43" s="12"/>
    </row>
    <row r="44" spans="1:20" x14ac:dyDescent="0.25">
      <c r="A44" s="39"/>
      <c r="B44" s="39"/>
      <c r="C44" s="27"/>
      <c r="D44" s="15" t="s">
        <v>8</v>
      </c>
      <c r="E44" s="14">
        <f t="shared" si="29"/>
        <v>0</v>
      </c>
      <c r="F44" s="14">
        <f t="shared" ref="F44:Q44" si="36">F11+F25+F17</f>
        <v>0</v>
      </c>
      <c r="G44" s="14">
        <f t="shared" si="19"/>
        <v>0</v>
      </c>
      <c r="H44" s="14">
        <f>H11+H25+H17</f>
        <v>0</v>
      </c>
      <c r="I44" s="14">
        <f t="shared" si="21"/>
        <v>0</v>
      </c>
      <c r="J44" s="14">
        <f>J11+J25+J17</f>
        <v>0</v>
      </c>
      <c r="K44" s="14">
        <f t="shared" si="23"/>
        <v>0</v>
      </c>
      <c r="L44" s="14">
        <f>L11+L25+L17</f>
        <v>0</v>
      </c>
      <c r="M44" s="14">
        <f t="shared" si="25"/>
        <v>0</v>
      </c>
      <c r="N44" s="14">
        <f>N11+N25+N17</f>
        <v>0</v>
      </c>
      <c r="O44" s="14">
        <f t="shared" si="27"/>
        <v>0</v>
      </c>
      <c r="P44" s="14">
        <f>P11+P25+P17</f>
        <v>0</v>
      </c>
      <c r="Q44" s="14">
        <f t="shared" si="36"/>
        <v>0</v>
      </c>
      <c r="R44" s="12"/>
    </row>
    <row r="45" spans="1:20" ht="35.25" customHeight="1" x14ac:dyDescent="0.25">
      <c r="A45" s="39"/>
      <c r="B45" s="39"/>
      <c r="C45" s="27"/>
      <c r="D45" s="15" t="s">
        <v>15</v>
      </c>
      <c r="E45" s="4">
        <f t="shared" si="29"/>
        <v>29283</v>
      </c>
      <c r="F45" s="4">
        <f>F12+F26+F18</f>
        <v>1761</v>
      </c>
      <c r="G45" s="4">
        <f t="shared" ref="G45" si="37">G12+G26+G18</f>
        <v>1861</v>
      </c>
      <c r="H45" s="4">
        <f>H12+H26+H18</f>
        <v>1861</v>
      </c>
      <c r="I45" s="4">
        <f>I12+I26+I18</f>
        <v>2500</v>
      </c>
      <c r="J45" s="4">
        <f>J12+J26+J18</f>
        <v>2600</v>
      </c>
      <c r="K45" s="4">
        <f>K12+K26+K18</f>
        <v>2600</v>
      </c>
      <c r="L45" s="4">
        <f>L12+L26+L18</f>
        <v>2600</v>
      </c>
      <c r="M45" s="4">
        <f>M12+M26+M18</f>
        <v>2700</v>
      </c>
      <c r="N45" s="4">
        <f>N12+N26+N18</f>
        <v>2700</v>
      </c>
      <c r="O45" s="4">
        <f>O12+O26+O18</f>
        <v>2700</v>
      </c>
      <c r="P45" s="4">
        <f>P12+P26+P18</f>
        <v>2700</v>
      </c>
      <c r="Q45" s="4">
        <f>Q12+Q26+Q18</f>
        <v>2700</v>
      </c>
      <c r="R45" s="12"/>
    </row>
    <row r="46" spans="1:20" x14ac:dyDescent="0.25">
      <c r="A46" s="39"/>
      <c r="B46" s="39"/>
      <c r="C46" s="27"/>
      <c r="D46" s="15" t="s">
        <v>16</v>
      </c>
      <c r="E46" s="4">
        <f t="shared" si="29"/>
        <v>8400</v>
      </c>
      <c r="F46" s="4">
        <f>F13+F27+F19</f>
        <v>700</v>
      </c>
      <c r="G46" s="4">
        <f t="shared" ref="G46:Q46" si="38">G13+G27+G19</f>
        <v>700</v>
      </c>
      <c r="H46" s="4">
        <f t="shared" si="38"/>
        <v>700</v>
      </c>
      <c r="I46" s="4">
        <f t="shared" si="38"/>
        <v>700</v>
      </c>
      <c r="J46" s="4">
        <f t="shared" si="38"/>
        <v>700</v>
      </c>
      <c r="K46" s="4">
        <f t="shared" si="38"/>
        <v>700</v>
      </c>
      <c r="L46" s="4">
        <f t="shared" si="38"/>
        <v>700</v>
      </c>
      <c r="M46" s="4">
        <f t="shared" si="38"/>
        <v>700</v>
      </c>
      <c r="N46" s="4">
        <f t="shared" si="38"/>
        <v>700</v>
      </c>
      <c r="O46" s="4">
        <f t="shared" si="38"/>
        <v>700</v>
      </c>
      <c r="P46" s="4">
        <f t="shared" si="38"/>
        <v>700</v>
      </c>
      <c r="Q46" s="4">
        <f t="shared" si="38"/>
        <v>700</v>
      </c>
      <c r="R46" s="12"/>
    </row>
    <row r="47" spans="1:20" x14ac:dyDescent="0.25">
      <c r="A47" s="39" t="s">
        <v>21</v>
      </c>
      <c r="B47" s="39"/>
      <c r="C47" s="27"/>
      <c r="D47" s="50" t="s">
        <v>5</v>
      </c>
      <c r="E47" s="1">
        <f>SUM(E48:E52)</f>
        <v>37440</v>
      </c>
      <c r="F47" s="1">
        <f t="shared" ref="F47:Q47" si="39">SUM(F48:F52)</f>
        <v>2218</v>
      </c>
      <c r="G47" s="1">
        <f t="shared" si="39"/>
        <v>2561</v>
      </c>
      <c r="H47" s="1">
        <f t="shared" si="39"/>
        <v>2561</v>
      </c>
      <c r="I47" s="1">
        <f t="shared" si="39"/>
        <v>3200</v>
      </c>
      <c r="J47" s="1">
        <f t="shared" si="39"/>
        <v>3300</v>
      </c>
      <c r="K47" s="1">
        <f t="shared" si="39"/>
        <v>3300</v>
      </c>
      <c r="L47" s="1">
        <f t="shared" si="39"/>
        <v>3300</v>
      </c>
      <c r="M47" s="1">
        <f t="shared" si="39"/>
        <v>3400</v>
      </c>
      <c r="N47" s="1">
        <f t="shared" si="39"/>
        <v>3400</v>
      </c>
      <c r="O47" s="1">
        <f t="shared" si="39"/>
        <v>3400</v>
      </c>
      <c r="P47" s="1">
        <f t="shared" si="39"/>
        <v>3400</v>
      </c>
      <c r="Q47" s="1">
        <f t="shared" si="39"/>
        <v>3400</v>
      </c>
      <c r="R47" s="11"/>
    </row>
    <row r="48" spans="1:20" x14ac:dyDescent="0.25">
      <c r="A48" s="39"/>
      <c r="B48" s="39"/>
      <c r="C48" s="27"/>
      <c r="D48" s="13" t="s">
        <v>20</v>
      </c>
      <c r="E48" s="14">
        <f t="shared" si="29"/>
        <v>0</v>
      </c>
      <c r="F48" s="14">
        <f t="shared" ref="F48:Q48" si="40">F9+F23</f>
        <v>0</v>
      </c>
      <c r="G48" s="14">
        <f t="shared" ref="G48:G50" si="41">SUM(H48:S48)</f>
        <v>0</v>
      </c>
      <c r="H48" s="14">
        <f t="shared" ref="H48" si="42">H9+H23</f>
        <v>0</v>
      </c>
      <c r="I48" s="14">
        <f t="shared" ref="I48:I50" si="43">SUM(J48:U48)</f>
        <v>0</v>
      </c>
      <c r="J48" s="14">
        <f t="shared" ref="J48" si="44">J9+J23</f>
        <v>0</v>
      </c>
      <c r="K48" s="14">
        <f t="shared" ref="K48:K50" si="45">SUM(L48:W48)</f>
        <v>0</v>
      </c>
      <c r="L48" s="14">
        <f t="shared" ref="L48" si="46">L9+L23</f>
        <v>0</v>
      </c>
      <c r="M48" s="14">
        <f t="shared" ref="M48:M50" si="47">SUM(N48:Y48)</f>
        <v>0</v>
      </c>
      <c r="N48" s="14">
        <f t="shared" ref="N48" si="48">N9+N23</f>
        <v>0</v>
      </c>
      <c r="O48" s="14">
        <f t="shared" ref="O48:O50" si="49">SUM(P48:AA48)</f>
        <v>0</v>
      </c>
      <c r="P48" s="14">
        <f t="shared" ref="P48" si="50">P9+P23</f>
        <v>0</v>
      </c>
      <c r="Q48" s="14">
        <f t="shared" si="40"/>
        <v>0</v>
      </c>
      <c r="R48" s="12"/>
    </row>
    <row r="49" spans="1:18" x14ac:dyDescent="0.25">
      <c r="A49" s="39"/>
      <c r="B49" s="39"/>
      <c r="C49" s="27"/>
      <c r="D49" s="15" t="s">
        <v>7</v>
      </c>
      <c r="E49" s="24">
        <f t="shared" si="29"/>
        <v>107</v>
      </c>
      <c r="F49" s="24">
        <f t="shared" ref="F49:Q49" si="51">F10+F24</f>
        <v>107</v>
      </c>
      <c r="G49" s="14">
        <f t="shared" si="41"/>
        <v>0</v>
      </c>
      <c r="H49" s="14">
        <f t="shared" ref="H49" si="52">H10+H24</f>
        <v>0</v>
      </c>
      <c r="I49" s="14">
        <f t="shared" si="43"/>
        <v>0</v>
      </c>
      <c r="J49" s="14">
        <f t="shared" ref="J49" si="53">J10+J24</f>
        <v>0</v>
      </c>
      <c r="K49" s="14">
        <f t="shared" si="45"/>
        <v>0</v>
      </c>
      <c r="L49" s="14">
        <f t="shared" ref="L49" si="54">L10+L24</f>
        <v>0</v>
      </c>
      <c r="M49" s="14">
        <f t="shared" si="47"/>
        <v>0</v>
      </c>
      <c r="N49" s="14">
        <f t="shared" ref="N49" si="55">N10+N24</f>
        <v>0</v>
      </c>
      <c r="O49" s="14">
        <f t="shared" si="49"/>
        <v>0</v>
      </c>
      <c r="P49" s="14">
        <f t="shared" ref="P49" si="56">P10+P24</f>
        <v>0</v>
      </c>
      <c r="Q49" s="14">
        <f t="shared" si="51"/>
        <v>0</v>
      </c>
      <c r="R49" s="12"/>
    </row>
    <row r="50" spans="1:18" x14ac:dyDescent="0.25">
      <c r="A50" s="39"/>
      <c r="B50" s="39"/>
      <c r="C50" s="27"/>
      <c r="D50" s="15" t="s">
        <v>8</v>
      </c>
      <c r="E50" s="14">
        <f t="shared" si="29"/>
        <v>0</v>
      </c>
      <c r="F50" s="14">
        <f t="shared" ref="F50:Q50" si="57">F11+F25</f>
        <v>0</v>
      </c>
      <c r="G50" s="14">
        <f t="shared" si="41"/>
        <v>0</v>
      </c>
      <c r="H50" s="14">
        <f t="shared" ref="H50" si="58">H11+H25</f>
        <v>0</v>
      </c>
      <c r="I50" s="14">
        <f t="shared" si="43"/>
        <v>0</v>
      </c>
      <c r="J50" s="14">
        <f t="shared" ref="J50" si="59">J11+J25</f>
        <v>0</v>
      </c>
      <c r="K50" s="14">
        <f t="shared" si="45"/>
        <v>0</v>
      </c>
      <c r="L50" s="14">
        <f t="shared" ref="L50" si="60">L11+L25</f>
        <v>0</v>
      </c>
      <c r="M50" s="14">
        <f t="shared" si="47"/>
        <v>0</v>
      </c>
      <c r="N50" s="14">
        <f t="shared" ref="N50" si="61">N11+N25</f>
        <v>0</v>
      </c>
      <c r="O50" s="14">
        <f t="shared" si="49"/>
        <v>0</v>
      </c>
      <c r="P50" s="14">
        <f t="shared" ref="P50" si="62">P11+P25</f>
        <v>0</v>
      </c>
      <c r="Q50" s="14">
        <f t="shared" si="57"/>
        <v>0</v>
      </c>
      <c r="R50" s="12"/>
    </row>
    <row r="51" spans="1:18" ht="36.75" customHeight="1" x14ac:dyDescent="0.25">
      <c r="A51" s="39"/>
      <c r="B51" s="39"/>
      <c r="C51" s="27"/>
      <c r="D51" s="15" t="s">
        <v>15</v>
      </c>
      <c r="E51" s="4">
        <f>SUM(F51:Q51)</f>
        <v>28933</v>
      </c>
      <c r="F51" s="4">
        <f t="shared" ref="F51:Q51" si="63">F12+F26</f>
        <v>1411</v>
      </c>
      <c r="G51" s="4">
        <f t="shared" si="63"/>
        <v>1861</v>
      </c>
      <c r="H51" s="4">
        <f t="shared" si="63"/>
        <v>1861</v>
      </c>
      <c r="I51" s="4">
        <f t="shared" si="63"/>
        <v>2500</v>
      </c>
      <c r="J51" s="4">
        <f t="shared" si="63"/>
        <v>2600</v>
      </c>
      <c r="K51" s="4">
        <f t="shared" si="63"/>
        <v>2600</v>
      </c>
      <c r="L51" s="4">
        <f t="shared" si="63"/>
        <v>2600</v>
      </c>
      <c r="M51" s="4">
        <f t="shared" si="63"/>
        <v>2700</v>
      </c>
      <c r="N51" s="4">
        <f t="shared" si="63"/>
        <v>2700</v>
      </c>
      <c r="O51" s="4">
        <f t="shared" si="63"/>
        <v>2700</v>
      </c>
      <c r="P51" s="4">
        <f t="shared" si="63"/>
        <v>2700</v>
      </c>
      <c r="Q51" s="4">
        <f t="shared" si="63"/>
        <v>2700</v>
      </c>
      <c r="R51" s="12"/>
    </row>
    <row r="52" spans="1:18" x14ac:dyDescent="0.25">
      <c r="A52" s="39"/>
      <c r="B52" s="39"/>
      <c r="C52" s="27"/>
      <c r="D52" s="15" t="s">
        <v>16</v>
      </c>
      <c r="E52" s="4">
        <f t="shared" si="29"/>
        <v>8400</v>
      </c>
      <c r="F52" s="4">
        <f t="shared" ref="F52:Q52" si="64">F13+F27</f>
        <v>700</v>
      </c>
      <c r="G52" s="4">
        <f t="shared" si="64"/>
        <v>700</v>
      </c>
      <c r="H52" s="4">
        <f t="shared" si="64"/>
        <v>700</v>
      </c>
      <c r="I52" s="4">
        <f t="shared" si="64"/>
        <v>700</v>
      </c>
      <c r="J52" s="4">
        <f t="shared" si="64"/>
        <v>700</v>
      </c>
      <c r="K52" s="4">
        <f t="shared" si="64"/>
        <v>700</v>
      </c>
      <c r="L52" s="4">
        <f t="shared" si="64"/>
        <v>700</v>
      </c>
      <c r="M52" s="4">
        <f t="shared" si="64"/>
        <v>700</v>
      </c>
      <c r="N52" s="4">
        <f t="shared" si="64"/>
        <v>700</v>
      </c>
      <c r="O52" s="4">
        <f t="shared" si="64"/>
        <v>700</v>
      </c>
      <c r="P52" s="4">
        <f t="shared" si="64"/>
        <v>700</v>
      </c>
      <c r="Q52" s="4">
        <f t="shared" si="64"/>
        <v>700</v>
      </c>
      <c r="R52" s="12"/>
    </row>
    <row r="53" spans="1:18" x14ac:dyDescent="0.25">
      <c r="A53" s="39" t="s">
        <v>25</v>
      </c>
      <c r="B53" s="39"/>
      <c r="C53" s="27"/>
      <c r="D53" s="50" t="s">
        <v>5</v>
      </c>
      <c r="E53" s="1">
        <f>SUM(E54:E58)</f>
        <v>366.05</v>
      </c>
      <c r="F53" s="1">
        <f>F34</f>
        <v>0</v>
      </c>
      <c r="G53" s="1">
        <f t="shared" ref="G53:P53" si="65">G34</f>
        <v>0</v>
      </c>
      <c r="H53" s="1">
        <f t="shared" si="65"/>
        <v>0</v>
      </c>
      <c r="I53" s="1">
        <f t="shared" si="65"/>
        <v>0</v>
      </c>
      <c r="J53" s="1">
        <f t="shared" si="65"/>
        <v>0</v>
      </c>
      <c r="K53" s="1">
        <f t="shared" si="65"/>
        <v>0</v>
      </c>
      <c r="L53" s="1">
        <f t="shared" si="65"/>
        <v>0</v>
      </c>
      <c r="M53" s="1">
        <f t="shared" si="65"/>
        <v>0</v>
      </c>
      <c r="N53" s="1">
        <f t="shared" si="65"/>
        <v>0</v>
      </c>
      <c r="O53" s="1">
        <f t="shared" si="65"/>
        <v>0</v>
      </c>
      <c r="P53" s="1">
        <f t="shared" si="65"/>
        <v>0</v>
      </c>
      <c r="Q53" s="1">
        <f>Q34</f>
        <v>0</v>
      </c>
      <c r="R53" s="11"/>
    </row>
    <row r="54" spans="1:18" x14ac:dyDescent="0.25">
      <c r="A54" s="39"/>
      <c r="B54" s="39"/>
      <c r="C54" s="27"/>
      <c r="D54" s="13" t="s">
        <v>20</v>
      </c>
      <c r="E54" s="14">
        <f>SUM(F54:Q54)</f>
        <v>0</v>
      </c>
      <c r="F54" s="14">
        <f>F15</f>
        <v>0</v>
      </c>
      <c r="G54" s="14">
        <f t="shared" ref="G54:Q54" si="66">G15</f>
        <v>0</v>
      </c>
      <c r="H54" s="14">
        <f t="shared" si="66"/>
        <v>0</v>
      </c>
      <c r="I54" s="14">
        <f t="shared" si="66"/>
        <v>0</v>
      </c>
      <c r="J54" s="14">
        <f t="shared" si="66"/>
        <v>0</v>
      </c>
      <c r="K54" s="14">
        <f t="shared" si="66"/>
        <v>0</v>
      </c>
      <c r="L54" s="14">
        <f t="shared" si="66"/>
        <v>0</v>
      </c>
      <c r="M54" s="14">
        <f t="shared" si="66"/>
        <v>0</v>
      </c>
      <c r="N54" s="14">
        <f t="shared" si="66"/>
        <v>0</v>
      </c>
      <c r="O54" s="14">
        <f t="shared" si="66"/>
        <v>0</v>
      </c>
      <c r="P54" s="14">
        <f t="shared" si="66"/>
        <v>0</v>
      </c>
      <c r="Q54" s="14">
        <f t="shared" si="66"/>
        <v>0</v>
      </c>
      <c r="R54" s="12"/>
    </row>
    <row r="55" spans="1:18" x14ac:dyDescent="0.25">
      <c r="A55" s="39"/>
      <c r="B55" s="39"/>
      <c r="C55" s="27"/>
      <c r="D55" s="15" t="s">
        <v>7</v>
      </c>
      <c r="E55" s="24">
        <f t="shared" ref="E55:E58" si="67">SUM(F55:Q55)</f>
        <v>16.05</v>
      </c>
      <c r="F55" s="24">
        <f>F16</f>
        <v>16.05</v>
      </c>
      <c r="G55" s="14">
        <f t="shared" ref="G55:Q55" si="68">G16</f>
        <v>0</v>
      </c>
      <c r="H55" s="14">
        <f t="shared" si="68"/>
        <v>0</v>
      </c>
      <c r="I55" s="14">
        <f t="shared" si="68"/>
        <v>0</v>
      </c>
      <c r="J55" s="14">
        <f t="shared" si="68"/>
        <v>0</v>
      </c>
      <c r="K55" s="14">
        <f t="shared" si="68"/>
        <v>0</v>
      </c>
      <c r="L55" s="14">
        <f t="shared" si="68"/>
        <v>0</v>
      </c>
      <c r="M55" s="14">
        <f t="shared" si="68"/>
        <v>0</v>
      </c>
      <c r="N55" s="14">
        <f t="shared" si="68"/>
        <v>0</v>
      </c>
      <c r="O55" s="14">
        <f t="shared" si="68"/>
        <v>0</v>
      </c>
      <c r="P55" s="14">
        <f t="shared" si="68"/>
        <v>0</v>
      </c>
      <c r="Q55" s="14">
        <f t="shared" si="68"/>
        <v>0</v>
      </c>
      <c r="R55" s="12"/>
    </row>
    <row r="56" spans="1:18" x14ac:dyDescent="0.25">
      <c r="A56" s="39"/>
      <c r="B56" s="39"/>
      <c r="C56" s="27"/>
      <c r="D56" s="15" t="s">
        <v>8</v>
      </c>
      <c r="E56" s="24">
        <f t="shared" si="67"/>
        <v>0</v>
      </c>
      <c r="F56" s="24">
        <f>F17</f>
        <v>0</v>
      </c>
      <c r="G56" s="14">
        <f t="shared" ref="G56:Q56" si="69">G17</f>
        <v>0</v>
      </c>
      <c r="H56" s="14">
        <f t="shared" si="69"/>
        <v>0</v>
      </c>
      <c r="I56" s="14">
        <f t="shared" si="69"/>
        <v>0</v>
      </c>
      <c r="J56" s="14">
        <f t="shared" si="69"/>
        <v>0</v>
      </c>
      <c r="K56" s="14">
        <f t="shared" si="69"/>
        <v>0</v>
      </c>
      <c r="L56" s="14">
        <f t="shared" si="69"/>
        <v>0</v>
      </c>
      <c r="M56" s="14">
        <f t="shared" si="69"/>
        <v>0</v>
      </c>
      <c r="N56" s="14">
        <f t="shared" si="69"/>
        <v>0</v>
      </c>
      <c r="O56" s="14">
        <f t="shared" si="69"/>
        <v>0</v>
      </c>
      <c r="P56" s="14">
        <f t="shared" si="69"/>
        <v>0</v>
      </c>
      <c r="Q56" s="14">
        <f t="shared" si="69"/>
        <v>0</v>
      </c>
      <c r="R56" s="12"/>
    </row>
    <row r="57" spans="1:18" ht="33" customHeight="1" x14ac:dyDescent="0.25">
      <c r="A57" s="39"/>
      <c r="B57" s="39"/>
      <c r="C57" s="27"/>
      <c r="D57" s="15" t="s">
        <v>15</v>
      </c>
      <c r="E57" s="24">
        <f t="shared" si="67"/>
        <v>350</v>
      </c>
      <c r="F57" s="24">
        <f>F18</f>
        <v>350</v>
      </c>
      <c r="G57" s="14">
        <f t="shared" ref="G57:Q57" si="70">G18</f>
        <v>0</v>
      </c>
      <c r="H57" s="14">
        <f t="shared" si="70"/>
        <v>0</v>
      </c>
      <c r="I57" s="14">
        <f t="shared" si="70"/>
        <v>0</v>
      </c>
      <c r="J57" s="14">
        <f t="shared" si="70"/>
        <v>0</v>
      </c>
      <c r="K57" s="14">
        <f t="shared" si="70"/>
        <v>0</v>
      </c>
      <c r="L57" s="14">
        <f t="shared" si="70"/>
        <v>0</v>
      </c>
      <c r="M57" s="14">
        <f t="shared" si="70"/>
        <v>0</v>
      </c>
      <c r="N57" s="14">
        <f t="shared" si="70"/>
        <v>0</v>
      </c>
      <c r="O57" s="14">
        <f t="shared" si="70"/>
        <v>0</v>
      </c>
      <c r="P57" s="14">
        <f t="shared" si="70"/>
        <v>0</v>
      </c>
      <c r="Q57" s="14">
        <f t="shared" si="70"/>
        <v>0</v>
      </c>
      <c r="R57" s="12"/>
    </row>
    <row r="58" spans="1:18" x14ac:dyDescent="0.25">
      <c r="A58" s="39"/>
      <c r="B58" s="39"/>
      <c r="C58" s="27"/>
      <c r="D58" s="15" t="s">
        <v>16</v>
      </c>
      <c r="E58" s="14">
        <f t="shared" si="67"/>
        <v>0</v>
      </c>
      <c r="F58" s="14">
        <f>F19</f>
        <v>0</v>
      </c>
      <c r="G58" s="14">
        <f t="shared" ref="G58:Q58" si="71">G19</f>
        <v>0</v>
      </c>
      <c r="H58" s="14">
        <f t="shared" si="71"/>
        <v>0</v>
      </c>
      <c r="I58" s="14">
        <f t="shared" si="71"/>
        <v>0</v>
      </c>
      <c r="J58" s="14">
        <f t="shared" si="71"/>
        <v>0</v>
      </c>
      <c r="K58" s="14">
        <f t="shared" si="71"/>
        <v>0</v>
      </c>
      <c r="L58" s="14">
        <f t="shared" si="71"/>
        <v>0</v>
      </c>
      <c r="M58" s="14">
        <f t="shared" si="71"/>
        <v>0</v>
      </c>
      <c r="N58" s="14">
        <f t="shared" si="71"/>
        <v>0</v>
      </c>
      <c r="O58" s="14">
        <f t="shared" si="71"/>
        <v>0</v>
      </c>
      <c r="P58" s="14">
        <f t="shared" si="71"/>
        <v>0</v>
      </c>
      <c r="Q58" s="14">
        <f t="shared" si="71"/>
        <v>0</v>
      </c>
      <c r="R58" s="12"/>
    </row>
  </sheetData>
  <mergeCells count="26">
    <mergeCell ref="A53:B58"/>
    <mergeCell ref="C53:C58"/>
    <mergeCell ref="A4:A6"/>
    <mergeCell ref="C4:C6"/>
    <mergeCell ref="A22:A27"/>
    <mergeCell ref="B22:B27"/>
    <mergeCell ref="C22:C27"/>
    <mergeCell ref="C14:C19"/>
    <mergeCell ref="A8:A19"/>
    <mergeCell ref="B8:B19"/>
    <mergeCell ref="A47:B52"/>
    <mergeCell ref="C47:C52"/>
    <mergeCell ref="A34:B34"/>
    <mergeCell ref="A35:B40"/>
    <mergeCell ref="C35:C40"/>
    <mergeCell ref="A41:B46"/>
    <mergeCell ref="C41:C46"/>
    <mergeCell ref="A28:B33"/>
    <mergeCell ref="C8:C13"/>
    <mergeCell ref="C28:C33"/>
    <mergeCell ref="B2:F2"/>
    <mergeCell ref="D4:D6"/>
    <mergeCell ref="E5:E6"/>
    <mergeCell ref="F5:Q5"/>
    <mergeCell ref="E4:Q4"/>
    <mergeCell ref="B4:B6"/>
  </mergeCells>
  <printOptions horizontalCentered="1"/>
  <pageMargins left="0" right="0" top="0.78740157480314965" bottom="0" header="0" footer="0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Сафина Т А</cp:lastModifiedBy>
  <cp:lastPrinted>2019-06-20T05:55:01Z</cp:lastPrinted>
  <dcterms:created xsi:type="dcterms:W3CDTF">2015-11-05T11:09:37Z</dcterms:created>
  <dcterms:modified xsi:type="dcterms:W3CDTF">2019-06-20T05:58:56Z</dcterms:modified>
</cp:coreProperties>
</file>