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9 ГО и ЧС\МП\232-п от 29.03.2019 - копия\"/>
    </mc:Choice>
  </mc:AlternateContent>
  <xr:revisionPtr revIDLastSave="0" documentId="13_ncr:1_{8BA237F0-4FBD-4BFA-9BA8-D07F7B21EF86}" xr6:coauthVersionLast="43" xr6:coauthVersionMax="43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8" i="4" l="1"/>
  <c r="F20" i="4" l="1"/>
  <c r="F14" i="4"/>
  <c r="F8" i="4"/>
  <c r="G31" i="4" l="1"/>
  <c r="H31" i="4"/>
  <c r="I31" i="4"/>
  <c r="J31" i="4"/>
  <c r="J44" i="4" s="1"/>
  <c r="K31" i="4"/>
  <c r="L31" i="4"/>
  <c r="M31" i="4"/>
  <c r="N31" i="4"/>
  <c r="N44" i="4" s="1"/>
  <c r="O31" i="4"/>
  <c r="P31" i="4"/>
  <c r="Q31" i="4"/>
  <c r="F31" i="4"/>
  <c r="F44" i="4" s="1"/>
  <c r="G30" i="4"/>
  <c r="H30" i="4"/>
  <c r="H43" i="4" s="1"/>
  <c r="I30" i="4"/>
  <c r="J30" i="4"/>
  <c r="J43" i="4" s="1"/>
  <c r="K30" i="4"/>
  <c r="L30" i="4"/>
  <c r="L43" i="4" s="1"/>
  <c r="M30" i="4"/>
  <c r="M43" i="4" s="1"/>
  <c r="N30" i="4"/>
  <c r="N43" i="4" s="1"/>
  <c r="O30" i="4"/>
  <c r="P30" i="4"/>
  <c r="P43" i="4" s="1"/>
  <c r="Q30" i="4"/>
  <c r="F30" i="4"/>
  <c r="F43" i="4" s="1"/>
  <c r="G29" i="4"/>
  <c r="H29" i="4"/>
  <c r="I29" i="4"/>
  <c r="I42" i="4" s="1"/>
  <c r="J29" i="4"/>
  <c r="J42" i="4" s="1"/>
  <c r="K29" i="4"/>
  <c r="L29" i="4"/>
  <c r="L42" i="4" s="1"/>
  <c r="M29" i="4"/>
  <c r="N29" i="4"/>
  <c r="N42" i="4" s="1"/>
  <c r="O29" i="4"/>
  <c r="P29" i="4"/>
  <c r="P42" i="4" s="1"/>
  <c r="Q29" i="4"/>
  <c r="Q42" i="4" s="1"/>
  <c r="F29" i="4"/>
  <c r="E29" i="4" s="1"/>
  <c r="G28" i="4"/>
  <c r="H28" i="4"/>
  <c r="I28" i="4"/>
  <c r="I41" i="4" s="1"/>
  <c r="J28" i="4"/>
  <c r="J41" i="4" s="1"/>
  <c r="K28" i="4"/>
  <c r="L28" i="4"/>
  <c r="M28" i="4"/>
  <c r="M41" i="4" s="1"/>
  <c r="N28" i="4"/>
  <c r="O28" i="4"/>
  <c r="P28" i="4"/>
  <c r="Q28" i="4"/>
  <c r="Q41" i="4" s="1"/>
  <c r="F28" i="4"/>
  <c r="F41" i="4" s="1"/>
  <c r="F27" i="4"/>
  <c r="G44" i="4"/>
  <c r="H44" i="4"/>
  <c r="I44" i="4"/>
  <c r="K44" i="4"/>
  <c r="L44" i="4"/>
  <c r="M44" i="4"/>
  <c r="O44" i="4"/>
  <c r="P44" i="4"/>
  <c r="Q44" i="4"/>
  <c r="G43" i="4"/>
  <c r="I43" i="4"/>
  <c r="K43" i="4"/>
  <c r="O43" i="4"/>
  <c r="Q43" i="4"/>
  <c r="G42" i="4"/>
  <c r="H42" i="4"/>
  <c r="K42" i="4"/>
  <c r="M42" i="4"/>
  <c r="O42" i="4"/>
  <c r="G41" i="4"/>
  <c r="H41" i="4"/>
  <c r="K41" i="4"/>
  <c r="L41" i="4"/>
  <c r="N41" i="4"/>
  <c r="O41" i="4"/>
  <c r="P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O26" i="4"/>
  <c r="M26" i="4"/>
  <c r="K26" i="4"/>
  <c r="E21" i="4"/>
  <c r="G20" i="4"/>
  <c r="H20" i="4"/>
  <c r="I20" i="4"/>
  <c r="J20" i="4"/>
  <c r="K20" i="4"/>
  <c r="L20" i="4"/>
  <c r="M20" i="4"/>
  <c r="N20" i="4"/>
  <c r="O20" i="4"/>
  <c r="P20" i="4"/>
  <c r="Q20" i="4"/>
  <c r="E16" i="4"/>
  <c r="E17" i="4"/>
  <c r="E18" i="4"/>
  <c r="E19" i="4"/>
  <c r="E15" i="4"/>
  <c r="G14" i="4"/>
  <c r="H14" i="4"/>
  <c r="E14" i="4" s="1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E8" i="4" s="1"/>
  <c r="H8" i="4"/>
  <c r="I8" i="4"/>
  <c r="J8" i="4"/>
  <c r="K8" i="4"/>
  <c r="L8" i="4"/>
  <c r="M8" i="4"/>
  <c r="N8" i="4"/>
  <c r="O8" i="4"/>
  <c r="P8" i="4"/>
  <c r="Q8" i="4"/>
  <c r="I26" i="4" l="1"/>
  <c r="P26" i="4"/>
  <c r="K39" i="4"/>
  <c r="O39" i="4"/>
  <c r="F42" i="4"/>
  <c r="F26" i="4"/>
  <c r="E30" i="4"/>
  <c r="E31" i="4"/>
  <c r="L26" i="4"/>
  <c r="J39" i="4"/>
  <c r="J26" i="4"/>
  <c r="N26" i="4"/>
  <c r="N39" i="4"/>
  <c r="M39" i="4"/>
  <c r="I39" i="4"/>
  <c r="L39" i="4"/>
  <c r="P39" i="4"/>
  <c r="F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E24" i="4" l="1"/>
  <c r="E25" i="4"/>
  <c r="F47" i="4" l="1"/>
  <c r="G27" i="4"/>
  <c r="H27" i="4"/>
  <c r="Q27" i="4"/>
  <c r="Q47" i="4" l="1"/>
  <c r="E47" i="4" s="1"/>
  <c r="Q40" i="4"/>
  <c r="Q39" i="4" s="1"/>
  <c r="Q26" i="4"/>
  <c r="H47" i="4"/>
  <c r="H40" i="4"/>
  <c r="H39" i="4" s="1"/>
  <c r="H26" i="4"/>
  <c r="G47" i="4"/>
  <c r="E27" i="4"/>
  <c r="G40" i="4"/>
  <c r="G39" i="4" s="1"/>
  <c r="G26" i="4"/>
  <c r="E26" i="4" s="1"/>
  <c r="E20" i="4"/>
  <c r="E40" i="4" l="1"/>
  <c r="E23" i="4"/>
  <c r="E22" i="4"/>
  <c r="F48" i="4" l="1"/>
  <c r="E44" i="4" l="1"/>
  <c r="Q49" i="4"/>
  <c r="Q51" i="4"/>
  <c r="Q48" i="4"/>
  <c r="Q46" i="4" s="1"/>
  <c r="E43" i="4"/>
  <c r="G50" i="4"/>
  <c r="H51" i="4" l="1"/>
  <c r="H49" i="4"/>
  <c r="H48" i="4"/>
  <c r="G51" i="4"/>
  <c r="G49" i="4"/>
  <c r="G48" i="4"/>
  <c r="H50" i="4"/>
  <c r="F49" i="4"/>
  <c r="F50" i="4"/>
  <c r="F51" i="4"/>
  <c r="E50" i="4" l="1"/>
  <c r="E41" i="4"/>
  <c r="F46" i="4"/>
  <c r="E48" i="4"/>
  <c r="G46" i="4"/>
  <c r="H46" i="4"/>
  <c r="E51" i="4"/>
  <c r="E42" i="4"/>
  <c r="E49" i="4"/>
  <c r="E46" i="4" l="1"/>
  <c r="E39" i="4"/>
</calcChain>
</file>

<file path=xl/sharedStrings.xml><?xml version="1.0" encoding="utf-8"?>
<sst xmlns="http://schemas.openxmlformats.org/spreadsheetml/2006/main" count="77" uniqueCount="38">
  <si>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</si>
  <si>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</si>
  <si>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</si>
  <si>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</si>
  <si>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</si>
  <si>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</si>
  <si>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</si>
  <si>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</si>
  <si>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</si>
  <si>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</si>
  <si>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</si>
  <si>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</si>
  <si>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</si>
  <si>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</si>
  <si>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</si>
  <si>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</si>
  <si>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</si>
  <si>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</si>
  <si>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</si>
  <si>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</si>
  <si>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</si>
  <si>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Мероприятия по обеспечению пожарной безопасности на территории городского поселения Пойковский (показатель №1-2)</t>
  </si>
  <si>
    <t>2</t>
  </si>
  <si>
    <t>3</t>
  </si>
  <si>
    <t>федеральный  бюджет</t>
  </si>
  <si>
    <t>Обеспечение комплексной безопасности (показатель №4)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</si>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</sst>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58"/>
  <sheetViews>
    <sheetView tabSelected="1" view="pageBreakPreview" topLeftCell="A3" zoomScale="85" zoomScaleNormal="85" zoomScaleSheetLayoutView="85" workbookViewId="0">
      <selection activeCell="E31" sqref="E31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19.28515625" style="2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11.28515625" style="2" bestFit="1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39" t="s">
        <v>10</v>
      </c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7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38" t="s">
        <v>3</v>
      </c>
      <c r="B5" s="25" t="s">
        <v>4</v>
      </c>
      <c r="C5" s="25" t="s">
        <v>5</v>
      </c>
      <c r="D5" s="25" t="s">
        <v>6</v>
      </c>
      <c r="E5" s="25" t="s">
        <v>7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7" s="3" customFormat="1" x14ac:dyDescent="0.2">
      <c r="A6" s="38"/>
      <c r="B6" s="25"/>
      <c r="C6" s="25"/>
      <c r="D6" s="25"/>
      <c r="E6" s="13" t="s">
        <v>8</v>
      </c>
      <c r="F6" s="4" t="s">
        <v>2</v>
      </c>
      <c r="G6" s="4" t="s">
        <v>9</v>
      </c>
      <c r="H6" s="4" t="s">
        <v>26</v>
      </c>
      <c r="I6" s="23" t="s">
        <v>27</v>
      </c>
      <c r="J6" s="23" t="s">
        <v>28</v>
      </c>
      <c r="K6" s="23" t="s">
        <v>29</v>
      </c>
      <c r="L6" s="23" t="s">
        <v>30</v>
      </c>
      <c r="M6" s="23" t="s">
        <v>31</v>
      </c>
      <c r="N6" s="23" t="s">
        <v>32</v>
      </c>
      <c r="O6" s="23" t="s">
        <v>33</v>
      </c>
      <c r="P6" s="23" t="s">
        <v>34</v>
      </c>
      <c r="Q6" s="4" t="s">
        <v>35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/>
      <c r="J7" s="7"/>
      <c r="K7" s="7"/>
      <c r="L7" s="7"/>
      <c r="M7" s="7"/>
      <c r="N7" s="7"/>
      <c r="O7" s="7"/>
      <c r="P7" s="7"/>
      <c r="Q7" s="7">
        <v>9</v>
      </c>
    </row>
    <row r="8" spans="1:17" s="3" customFormat="1" x14ac:dyDescent="0.2">
      <c r="A8" s="40" t="s">
        <v>16</v>
      </c>
      <c r="B8" s="41" t="s">
        <v>21</v>
      </c>
      <c r="C8" s="40" t="s">
        <v>37</v>
      </c>
      <c r="D8" s="14" t="s">
        <v>0</v>
      </c>
      <c r="E8" s="15">
        <f>SUM(F8:Q8)</f>
        <v>6504.04324</v>
      </c>
      <c r="F8" s="15">
        <f>SUM(F9:F13)</f>
        <v>1974.04324</v>
      </c>
      <c r="G8" s="15">
        <f t="shared" ref="G8:Q8" si="0">SUM(G9:G13)</f>
        <v>330</v>
      </c>
      <c r="H8" s="15">
        <f t="shared" si="0"/>
        <v>330</v>
      </c>
      <c r="I8" s="15">
        <f t="shared" si="0"/>
        <v>350</v>
      </c>
      <c r="J8" s="15">
        <f t="shared" si="0"/>
        <v>370</v>
      </c>
      <c r="K8" s="15">
        <f t="shared" si="0"/>
        <v>450</v>
      </c>
      <c r="L8" s="15">
        <f t="shared" si="0"/>
        <v>450</v>
      </c>
      <c r="M8" s="15">
        <f t="shared" si="0"/>
        <v>450</v>
      </c>
      <c r="N8" s="15">
        <f t="shared" si="0"/>
        <v>450</v>
      </c>
      <c r="O8" s="15">
        <f t="shared" si="0"/>
        <v>450</v>
      </c>
      <c r="P8" s="15">
        <f t="shared" si="0"/>
        <v>450</v>
      </c>
      <c r="Q8" s="15">
        <f t="shared" si="0"/>
        <v>450</v>
      </c>
    </row>
    <row r="9" spans="1:17" s="3" customFormat="1" x14ac:dyDescent="0.2">
      <c r="A9" s="40"/>
      <c r="B9" s="41"/>
      <c r="C9" s="40"/>
      <c r="D9" s="20" t="s">
        <v>24</v>
      </c>
      <c r="E9" s="16">
        <f>SUM(F9:Q9)</f>
        <v>0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s="3" customFormat="1" x14ac:dyDescent="0.2">
      <c r="A10" s="25"/>
      <c r="B10" s="24"/>
      <c r="C10" s="25"/>
      <c r="D10" s="5" t="s">
        <v>11</v>
      </c>
      <c r="E10" s="16">
        <f t="shared" ref="E10:E13" si="1">SUM(F10:Q10)</f>
        <v>0</v>
      </c>
      <c r="F10" s="17">
        <v>0</v>
      </c>
      <c r="G10" s="17">
        <v>0</v>
      </c>
      <c r="H10" s="17">
        <v>0</v>
      </c>
      <c r="I10" s="17"/>
      <c r="J10" s="17"/>
      <c r="K10" s="17"/>
      <c r="L10" s="17"/>
      <c r="M10" s="17"/>
      <c r="N10" s="17"/>
      <c r="O10" s="17"/>
      <c r="P10" s="17"/>
      <c r="Q10" s="17"/>
    </row>
    <row r="11" spans="1:17" s="3" customFormat="1" x14ac:dyDescent="0.2">
      <c r="A11" s="25"/>
      <c r="B11" s="24"/>
      <c r="C11" s="25"/>
      <c r="D11" s="5" t="s">
        <v>12</v>
      </c>
      <c r="E11" s="16">
        <f t="shared" si="1"/>
        <v>202.33663000000001</v>
      </c>
      <c r="F11" s="17">
        <v>202.33663000000001</v>
      </c>
      <c r="G11" s="17">
        <v>0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17"/>
    </row>
    <row r="12" spans="1:17" s="3" customFormat="1" x14ac:dyDescent="0.2">
      <c r="A12" s="25"/>
      <c r="B12" s="24"/>
      <c r="C12" s="25"/>
      <c r="D12" s="5" t="s">
        <v>15</v>
      </c>
      <c r="E12" s="16">
        <f t="shared" si="1"/>
        <v>5011.7066100000002</v>
      </c>
      <c r="F12" s="17">
        <v>641.70660999999996</v>
      </c>
      <c r="G12" s="22">
        <v>250</v>
      </c>
      <c r="H12" s="17">
        <v>250</v>
      </c>
      <c r="I12" s="17">
        <v>350</v>
      </c>
      <c r="J12" s="17">
        <v>370</v>
      </c>
      <c r="K12" s="17">
        <v>450</v>
      </c>
      <c r="L12" s="17">
        <v>450</v>
      </c>
      <c r="M12" s="17">
        <v>450</v>
      </c>
      <c r="N12" s="17">
        <v>450</v>
      </c>
      <c r="O12" s="17">
        <v>450</v>
      </c>
      <c r="P12" s="17">
        <v>450</v>
      </c>
      <c r="Q12" s="17">
        <v>450</v>
      </c>
    </row>
    <row r="13" spans="1:17" s="3" customFormat="1" x14ac:dyDescent="0.2">
      <c r="A13" s="25"/>
      <c r="B13" s="24"/>
      <c r="C13" s="25"/>
      <c r="D13" s="5" t="s">
        <v>13</v>
      </c>
      <c r="E13" s="16">
        <f t="shared" si="1"/>
        <v>1290</v>
      </c>
      <c r="F13" s="17">
        <v>1130</v>
      </c>
      <c r="G13" s="17">
        <v>80</v>
      </c>
      <c r="H13" s="17">
        <v>80</v>
      </c>
      <c r="I13" s="17"/>
      <c r="J13" s="17"/>
      <c r="K13" s="17"/>
      <c r="L13" s="17"/>
      <c r="M13" s="17"/>
      <c r="N13" s="17"/>
      <c r="O13" s="17"/>
      <c r="P13" s="17"/>
      <c r="Q13" s="17"/>
    </row>
    <row r="14" spans="1:17" s="3" customFormat="1" x14ac:dyDescent="0.2">
      <c r="A14" s="25" t="s">
        <v>22</v>
      </c>
      <c r="B14" s="24" t="s">
        <v>20</v>
      </c>
      <c r="C14" s="25" t="s">
        <v>37</v>
      </c>
      <c r="D14" s="11" t="s">
        <v>0</v>
      </c>
      <c r="E14" s="15">
        <f>SUM(F14:Q14)</f>
        <v>7462.1448799999998</v>
      </c>
      <c r="F14" s="18">
        <f>SUM(F15:F19)</f>
        <v>1892.1448800000001</v>
      </c>
      <c r="G14" s="18">
        <f t="shared" ref="G14:Q14" si="2">SUM(G15:G19)</f>
        <v>400</v>
      </c>
      <c r="H14" s="18">
        <f t="shared" si="2"/>
        <v>400</v>
      </c>
      <c r="I14" s="18">
        <f t="shared" si="2"/>
        <v>450</v>
      </c>
      <c r="J14" s="18">
        <f t="shared" si="2"/>
        <v>470</v>
      </c>
      <c r="K14" s="18">
        <f t="shared" si="2"/>
        <v>550</v>
      </c>
      <c r="L14" s="18">
        <f t="shared" si="2"/>
        <v>550</v>
      </c>
      <c r="M14" s="18">
        <f t="shared" si="2"/>
        <v>550</v>
      </c>
      <c r="N14" s="18">
        <f t="shared" si="2"/>
        <v>550</v>
      </c>
      <c r="O14" s="18">
        <f t="shared" si="2"/>
        <v>550</v>
      </c>
      <c r="P14" s="18">
        <f t="shared" si="2"/>
        <v>550</v>
      </c>
      <c r="Q14" s="18">
        <f t="shared" si="2"/>
        <v>550</v>
      </c>
    </row>
    <row r="15" spans="1:17" s="3" customFormat="1" x14ac:dyDescent="0.2">
      <c r="A15" s="25"/>
      <c r="B15" s="24"/>
      <c r="C15" s="25"/>
      <c r="D15" s="20" t="s">
        <v>24</v>
      </c>
      <c r="E15" s="16">
        <f>SUM(F15:Q15)</f>
        <v>0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17" s="3" customFormat="1" x14ac:dyDescent="0.2">
      <c r="A16" s="25"/>
      <c r="B16" s="24"/>
      <c r="C16" s="25"/>
      <c r="D16" s="5" t="s">
        <v>11</v>
      </c>
      <c r="E16" s="16">
        <f t="shared" ref="E16:E19" si="3">SUM(F16:Q16)</f>
        <v>0</v>
      </c>
      <c r="F16" s="17">
        <v>0</v>
      </c>
      <c r="G16" s="17">
        <v>0</v>
      </c>
      <c r="H16" s="17">
        <v>0</v>
      </c>
      <c r="I16" s="17"/>
      <c r="J16" s="17"/>
      <c r="K16" s="17"/>
      <c r="L16" s="17"/>
      <c r="M16" s="17"/>
      <c r="N16" s="17"/>
      <c r="O16" s="17"/>
      <c r="P16" s="17"/>
      <c r="Q16" s="17"/>
    </row>
    <row r="17" spans="1:19" s="3" customFormat="1" x14ac:dyDescent="0.2">
      <c r="A17" s="25"/>
      <c r="B17" s="24"/>
      <c r="C17" s="25"/>
      <c r="D17" s="5" t="s">
        <v>12</v>
      </c>
      <c r="E17" s="16">
        <f t="shared" si="3"/>
        <v>0</v>
      </c>
      <c r="F17" s="17">
        <v>0</v>
      </c>
      <c r="G17" s="17">
        <v>0</v>
      </c>
      <c r="H17" s="17">
        <v>0</v>
      </c>
      <c r="I17" s="17"/>
      <c r="J17" s="17"/>
      <c r="K17" s="17"/>
      <c r="L17" s="17"/>
      <c r="M17" s="17"/>
      <c r="N17" s="17"/>
      <c r="O17" s="17"/>
      <c r="P17" s="17"/>
      <c r="Q17" s="17"/>
    </row>
    <row r="18" spans="1:19" s="3" customFormat="1" x14ac:dyDescent="0.2">
      <c r="A18" s="25"/>
      <c r="B18" s="24"/>
      <c r="C18" s="25"/>
      <c r="D18" s="5" t="s">
        <v>15</v>
      </c>
      <c r="E18" s="16">
        <f t="shared" si="3"/>
        <v>6362.1448799999998</v>
      </c>
      <c r="F18" s="18">
        <f t="shared" ref="F18" si="4">SUM(F19:F23)</f>
        <v>1592.1448800000001</v>
      </c>
      <c r="G18" s="17"/>
      <c r="H18" s="17">
        <v>0</v>
      </c>
      <c r="I18" s="17">
        <v>450</v>
      </c>
      <c r="J18" s="17">
        <v>470</v>
      </c>
      <c r="K18" s="17">
        <v>550</v>
      </c>
      <c r="L18" s="17">
        <v>550</v>
      </c>
      <c r="M18" s="17">
        <v>550</v>
      </c>
      <c r="N18" s="17">
        <v>550</v>
      </c>
      <c r="O18" s="17">
        <v>550</v>
      </c>
      <c r="P18" s="17">
        <v>550</v>
      </c>
      <c r="Q18" s="17">
        <v>550</v>
      </c>
    </row>
    <row r="19" spans="1:19" s="3" customFormat="1" x14ac:dyDescent="0.2">
      <c r="A19" s="25"/>
      <c r="B19" s="24"/>
      <c r="C19" s="25"/>
      <c r="D19" s="5" t="s">
        <v>13</v>
      </c>
      <c r="E19" s="16">
        <f t="shared" si="3"/>
        <v>1100</v>
      </c>
      <c r="F19" s="17">
        <v>300</v>
      </c>
      <c r="G19" s="17">
        <v>400</v>
      </c>
      <c r="H19" s="17">
        <v>400</v>
      </c>
      <c r="I19" s="17"/>
      <c r="J19" s="17"/>
      <c r="K19" s="17"/>
      <c r="L19" s="17"/>
      <c r="M19" s="17"/>
      <c r="N19" s="17"/>
      <c r="O19" s="17"/>
      <c r="P19" s="17"/>
      <c r="Q19" s="17"/>
    </row>
    <row r="20" spans="1:19" s="3" customFormat="1" x14ac:dyDescent="0.2">
      <c r="A20" s="25" t="s">
        <v>23</v>
      </c>
      <c r="B20" s="24" t="s">
        <v>25</v>
      </c>
      <c r="C20" s="25" t="s">
        <v>37</v>
      </c>
      <c r="D20" s="11" t="s">
        <v>0</v>
      </c>
      <c r="E20" s="15">
        <f>SUM(F20:Q20)</f>
        <v>6222.1448799999998</v>
      </c>
      <c r="F20" s="18">
        <f>SUM(F21:F25)</f>
        <v>1292.1448800000001</v>
      </c>
      <c r="G20" s="18">
        <f t="shared" ref="G20:Q20" si="5">SUM(G21:G25)</f>
        <v>1150</v>
      </c>
      <c r="H20" s="18">
        <f t="shared" si="5"/>
        <v>1150</v>
      </c>
      <c r="I20" s="18">
        <f t="shared" si="5"/>
        <v>250</v>
      </c>
      <c r="J20" s="18">
        <f t="shared" si="5"/>
        <v>280</v>
      </c>
      <c r="K20" s="18">
        <f t="shared" si="5"/>
        <v>300</v>
      </c>
      <c r="L20" s="18">
        <f t="shared" si="5"/>
        <v>300</v>
      </c>
      <c r="M20" s="18">
        <f t="shared" si="5"/>
        <v>300</v>
      </c>
      <c r="N20" s="18">
        <f t="shared" si="5"/>
        <v>300</v>
      </c>
      <c r="O20" s="18">
        <f t="shared" si="5"/>
        <v>300</v>
      </c>
      <c r="P20" s="18">
        <f t="shared" si="5"/>
        <v>300</v>
      </c>
      <c r="Q20" s="18">
        <f t="shared" si="5"/>
        <v>300</v>
      </c>
    </row>
    <row r="21" spans="1:19" s="3" customFormat="1" x14ac:dyDescent="0.2">
      <c r="A21" s="25"/>
      <c r="B21" s="24"/>
      <c r="C21" s="25"/>
      <c r="D21" s="20" t="s">
        <v>24</v>
      </c>
      <c r="E21" s="16">
        <f>SUM(F21:Q21)</f>
        <v>0</v>
      </c>
      <c r="F21" s="17">
        <v>0</v>
      </c>
      <c r="G21" s="17">
        <v>0</v>
      </c>
      <c r="H21" s="17">
        <v>0</v>
      </c>
      <c r="I21" s="17"/>
      <c r="J21" s="17"/>
      <c r="K21" s="17"/>
      <c r="L21" s="17"/>
      <c r="M21" s="17"/>
      <c r="N21" s="17"/>
      <c r="O21" s="17"/>
      <c r="P21" s="17"/>
      <c r="Q21" s="17"/>
    </row>
    <row r="22" spans="1:19" s="3" customFormat="1" x14ac:dyDescent="0.2">
      <c r="A22" s="25"/>
      <c r="B22" s="24"/>
      <c r="C22" s="25"/>
      <c r="D22" s="19" t="s">
        <v>11</v>
      </c>
      <c r="E22" s="16">
        <f t="shared" ref="E22:E23" si="6">SUM(F22:Q22)</f>
        <v>0</v>
      </c>
      <c r="F22" s="17">
        <v>0</v>
      </c>
      <c r="G22" s="17">
        <v>0</v>
      </c>
      <c r="H22" s="17">
        <v>0</v>
      </c>
      <c r="I22" s="17"/>
      <c r="J22" s="17"/>
      <c r="K22" s="17"/>
      <c r="L22" s="17"/>
      <c r="M22" s="17"/>
      <c r="N22" s="17"/>
      <c r="O22" s="17"/>
      <c r="P22" s="17"/>
      <c r="Q22" s="17"/>
    </row>
    <row r="23" spans="1:19" s="3" customFormat="1" x14ac:dyDescent="0.2">
      <c r="A23" s="25"/>
      <c r="B23" s="24"/>
      <c r="C23" s="25"/>
      <c r="D23" s="19" t="s">
        <v>12</v>
      </c>
      <c r="E23" s="16">
        <f t="shared" si="6"/>
        <v>0</v>
      </c>
      <c r="F23" s="17">
        <v>0</v>
      </c>
      <c r="G23" s="17">
        <v>0</v>
      </c>
      <c r="H23" s="17">
        <v>0</v>
      </c>
      <c r="I23" s="17"/>
      <c r="J23" s="17"/>
      <c r="K23" s="17"/>
      <c r="L23" s="17"/>
      <c r="M23" s="17"/>
      <c r="N23" s="17"/>
      <c r="O23" s="17"/>
      <c r="P23" s="17"/>
      <c r="Q23" s="17"/>
    </row>
    <row r="24" spans="1:19" s="3" customFormat="1" x14ac:dyDescent="0.2">
      <c r="A24" s="25"/>
      <c r="B24" s="24"/>
      <c r="C24" s="25"/>
      <c r="D24" s="19" t="s">
        <v>15</v>
      </c>
      <c r="E24" s="16">
        <f>SUM(F24:Q24)</f>
        <v>2772.1448799999998</v>
      </c>
      <c r="F24" s="17">
        <v>142.14488</v>
      </c>
      <c r="G24" s="17">
        <v>0</v>
      </c>
      <c r="H24" s="17"/>
      <c r="I24" s="17">
        <v>250</v>
      </c>
      <c r="J24" s="17">
        <v>280</v>
      </c>
      <c r="K24" s="17">
        <v>300</v>
      </c>
      <c r="L24" s="17">
        <v>300</v>
      </c>
      <c r="M24" s="17">
        <v>300</v>
      </c>
      <c r="N24" s="17">
        <v>300</v>
      </c>
      <c r="O24" s="17">
        <v>300</v>
      </c>
      <c r="P24" s="17">
        <v>300</v>
      </c>
      <c r="Q24" s="17">
        <v>300</v>
      </c>
      <c r="S24" s="21"/>
    </row>
    <row r="25" spans="1:19" s="3" customFormat="1" x14ac:dyDescent="0.2">
      <c r="A25" s="25"/>
      <c r="B25" s="24"/>
      <c r="C25" s="25"/>
      <c r="D25" s="19" t="s">
        <v>13</v>
      </c>
      <c r="E25" s="16">
        <f>SUM(F25:Q25)</f>
        <v>3450</v>
      </c>
      <c r="F25" s="17">
        <v>1150</v>
      </c>
      <c r="G25" s="17">
        <v>1150</v>
      </c>
      <c r="H25" s="17">
        <v>1150</v>
      </c>
      <c r="I25" s="17"/>
      <c r="J25" s="17"/>
      <c r="K25" s="17"/>
      <c r="L25" s="17"/>
      <c r="M25" s="17"/>
      <c r="N25" s="17"/>
      <c r="O25" s="17"/>
      <c r="P25" s="17"/>
      <c r="Q25" s="17"/>
    </row>
    <row r="26" spans="1:19" s="12" customFormat="1" x14ac:dyDescent="0.2">
      <c r="A26" s="42" t="s">
        <v>14</v>
      </c>
      <c r="B26" s="43"/>
      <c r="C26" s="44"/>
      <c r="D26" s="11" t="s">
        <v>0</v>
      </c>
      <c r="E26" s="15">
        <f>SUM(F26:Q26)</f>
        <v>20188.332999999999</v>
      </c>
      <c r="F26" s="18">
        <f t="shared" ref="F26:Q26" si="7">SUM(F27:F31)</f>
        <v>5158.3329999999996</v>
      </c>
      <c r="G26" s="18">
        <f t="shared" si="7"/>
        <v>1880</v>
      </c>
      <c r="H26" s="18">
        <f t="shared" si="7"/>
        <v>1880</v>
      </c>
      <c r="I26" s="18">
        <f t="shared" si="7"/>
        <v>1050</v>
      </c>
      <c r="J26" s="18">
        <f t="shared" si="7"/>
        <v>1120</v>
      </c>
      <c r="K26" s="18">
        <f t="shared" si="7"/>
        <v>1300</v>
      </c>
      <c r="L26" s="18">
        <f t="shared" si="7"/>
        <v>1300</v>
      </c>
      <c r="M26" s="18">
        <f t="shared" si="7"/>
        <v>1300</v>
      </c>
      <c r="N26" s="18">
        <f t="shared" si="7"/>
        <v>1300</v>
      </c>
      <c r="O26" s="18">
        <f t="shared" si="7"/>
        <v>1300</v>
      </c>
      <c r="P26" s="18">
        <f t="shared" si="7"/>
        <v>1300</v>
      </c>
      <c r="Q26" s="18">
        <f t="shared" si="7"/>
        <v>1300</v>
      </c>
    </row>
    <row r="27" spans="1:19" s="12" customFormat="1" x14ac:dyDescent="0.2">
      <c r="A27" s="45"/>
      <c r="B27" s="46"/>
      <c r="C27" s="47"/>
      <c r="D27" s="14" t="s">
        <v>24</v>
      </c>
      <c r="E27" s="15">
        <f>SUM(F27:Q27)</f>
        <v>0</v>
      </c>
      <c r="F27" s="18">
        <f>F9+F15+F21</f>
        <v>0</v>
      </c>
      <c r="G27" s="18">
        <f t="shared" ref="G27:Q27" si="8">G9+G15+G21</f>
        <v>0</v>
      </c>
      <c r="H27" s="18">
        <f t="shared" si="8"/>
        <v>0</v>
      </c>
      <c r="I27" s="18"/>
      <c r="J27" s="18"/>
      <c r="K27" s="18"/>
      <c r="L27" s="18"/>
      <c r="M27" s="18"/>
      <c r="N27" s="18"/>
      <c r="O27" s="18"/>
      <c r="P27" s="18"/>
      <c r="Q27" s="18">
        <f t="shared" si="8"/>
        <v>0</v>
      </c>
    </row>
    <row r="28" spans="1:19" s="12" customFormat="1" x14ac:dyDescent="0.2">
      <c r="A28" s="45"/>
      <c r="B28" s="46"/>
      <c r="C28" s="47"/>
      <c r="D28" s="11" t="s">
        <v>11</v>
      </c>
      <c r="E28" s="15">
        <f t="shared" ref="E28:E31" si="9">SUM(F28:Q28)</f>
        <v>0</v>
      </c>
      <c r="F28" s="18">
        <f>F10+F16+F22</f>
        <v>0</v>
      </c>
      <c r="G28" s="18">
        <f t="shared" ref="G28:Q28" si="10">G10+G16+G22</f>
        <v>0</v>
      </c>
      <c r="H28" s="18">
        <f t="shared" si="10"/>
        <v>0</v>
      </c>
      <c r="I28" s="18">
        <f t="shared" si="10"/>
        <v>0</v>
      </c>
      <c r="J28" s="18">
        <f t="shared" si="10"/>
        <v>0</v>
      </c>
      <c r="K28" s="18">
        <f t="shared" si="10"/>
        <v>0</v>
      </c>
      <c r="L28" s="18">
        <f t="shared" si="10"/>
        <v>0</v>
      </c>
      <c r="M28" s="18">
        <f t="shared" si="10"/>
        <v>0</v>
      </c>
      <c r="N28" s="18">
        <f t="shared" si="10"/>
        <v>0</v>
      </c>
      <c r="O28" s="18">
        <f t="shared" si="10"/>
        <v>0</v>
      </c>
      <c r="P28" s="18">
        <f t="shared" si="10"/>
        <v>0</v>
      </c>
      <c r="Q28" s="18">
        <f t="shared" si="10"/>
        <v>0</v>
      </c>
    </row>
    <row r="29" spans="1:19" s="12" customFormat="1" x14ac:dyDescent="0.2">
      <c r="A29" s="45"/>
      <c r="B29" s="46"/>
      <c r="C29" s="47"/>
      <c r="D29" s="11" t="s">
        <v>12</v>
      </c>
      <c r="E29" s="15">
        <f t="shared" si="9"/>
        <v>202.33663000000001</v>
      </c>
      <c r="F29" s="18">
        <f>F11+F17+F23</f>
        <v>202.33663000000001</v>
      </c>
      <c r="G29" s="18">
        <f t="shared" ref="G29:Q29" si="11">G11+G17+G23</f>
        <v>0</v>
      </c>
      <c r="H29" s="18">
        <f t="shared" si="11"/>
        <v>0</v>
      </c>
      <c r="I29" s="18">
        <f t="shared" si="11"/>
        <v>0</v>
      </c>
      <c r="J29" s="18">
        <f t="shared" si="11"/>
        <v>0</v>
      </c>
      <c r="K29" s="18">
        <f t="shared" si="11"/>
        <v>0</v>
      </c>
      <c r="L29" s="18">
        <f t="shared" si="11"/>
        <v>0</v>
      </c>
      <c r="M29" s="18">
        <f t="shared" si="11"/>
        <v>0</v>
      </c>
      <c r="N29" s="18">
        <f t="shared" si="11"/>
        <v>0</v>
      </c>
      <c r="O29" s="18">
        <f t="shared" si="11"/>
        <v>0</v>
      </c>
      <c r="P29" s="18">
        <f t="shared" si="11"/>
        <v>0</v>
      </c>
      <c r="Q29" s="18">
        <f t="shared" si="11"/>
        <v>0</v>
      </c>
    </row>
    <row r="30" spans="1:19" s="12" customFormat="1" ht="33" x14ac:dyDescent="0.2">
      <c r="A30" s="45"/>
      <c r="B30" s="46"/>
      <c r="C30" s="47"/>
      <c r="D30" s="11" t="s">
        <v>15</v>
      </c>
      <c r="E30" s="15">
        <f t="shared" si="9"/>
        <v>14145.996370000001</v>
      </c>
      <c r="F30" s="18">
        <f>F12+F18+F24</f>
        <v>2375.9963699999998</v>
      </c>
      <c r="G30" s="18">
        <f t="shared" ref="G30:Q30" si="12">G12+G18+G24</f>
        <v>250</v>
      </c>
      <c r="H30" s="18">
        <f t="shared" si="12"/>
        <v>250</v>
      </c>
      <c r="I30" s="18">
        <f t="shared" si="12"/>
        <v>1050</v>
      </c>
      <c r="J30" s="18">
        <f t="shared" si="12"/>
        <v>1120</v>
      </c>
      <c r="K30" s="18">
        <f t="shared" si="12"/>
        <v>1300</v>
      </c>
      <c r="L30" s="18">
        <f t="shared" si="12"/>
        <v>1300</v>
      </c>
      <c r="M30" s="18">
        <f t="shared" si="12"/>
        <v>1300</v>
      </c>
      <c r="N30" s="18">
        <f t="shared" si="12"/>
        <v>1300</v>
      </c>
      <c r="O30" s="18">
        <f t="shared" si="12"/>
        <v>1300</v>
      </c>
      <c r="P30" s="18">
        <f t="shared" si="12"/>
        <v>1300</v>
      </c>
      <c r="Q30" s="18">
        <f t="shared" si="12"/>
        <v>1300</v>
      </c>
    </row>
    <row r="31" spans="1:19" s="12" customFormat="1" x14ac:dyDescent="0.2">
      <c r="A31" s="48"/>
      <c r="B31" s="49"/>
      <c r="C31" s="50"/>
      <c r="D31" s="11" t="s">
        <v>13</v>
      </c>
      <c r="E31" s="15">
        <f t="shared" si="9"/>
        <v>5840</v>
      </c>
      <c r="F31" s="18">
        <f>F13+F19+F25</f>
        <v>2580</v>
      </c>
      <c r="G31" s="18">
        <f t="shared" ref="G31:Q31" si="13">G13+G19+G25</f>
        <v>1630</v>
      </c>
      <c r="H31" s="18">
        <f t="shared" si="13"/>
        <v>1630</v>
      </c>
      <c r="I31" s="18">
        <f t="shared" si="13"/>
        <v>0</v>
      </c>
      <c r="J31" s="18">
        <f t="shared" si="13"/>
        <v>0</v>
      </c>
      <c r="K31" s="18">
        <f t="shared" si="13"/>
        <v>0</v>
      </c>
      <c r="L31" s="18">
        <f t="shared" si="13"/>
        <v>0</v>
      </c>
      <c r="M31" s="18">
        <f t="shared" si="13"/>
        <v>0</v>
      </c>
      <c r="N31" s="18">
        <f t="shared" si="13"/>
        <v>0</v>
      </c>
      <c r="O31" s="18">
        <f t="shared" si="13"/>
        <v>0</v>
      </c>
      <c r="P31" s="18">
        <f t="shared" si="13"/>
        <v>0</v>
      </c>
      <c r="Q31" s="18">
        <f t="shared" si="13"/>
        <v>0</v>
      </c>
    </row>
    <row r="32" spans="1:19" s="12" customFormat="1" x14ac:dyDescent="0.2">
      <c r="A32" s="35" t="s">
        <v>17</v>
      </c>
      <c r="B32" s="36"/>
      <c r="C32" s="37"/>
      <c r="D32" s="11"/>
      <c r="E32" s="16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1:17" s="3" customFormat="1" x14ac:dyDescent="0.2">
      <c r="A33" s="26" t="s">
        <v>18</v>
      </c>
      <c r="B33" s="27"/>
      <c r="C33" s="28"/>
      <c r="D33" s="11" t="s">
        <v>0</v>
      </c>
      <c r="E33" s="15">
        <f>SUM(F33:Q33)</f>
        <v>0</v>
      </c>
      <c r="F33" s="18">
        <f>SUM(F34:F38)</f>
        <v>0</v>
      </c>
      <c r="G33" s="18">
        <f t="shared" ref="G33:Q33" si="14">SUM(G34:G38)</f>
        <v>0</v>
      </c>
      <c r="H33" s="18">
        <f t="shared" si="14"/>
        <v>0</v>
      </c>
      <c r="I33" s="18">
        <f t="shared" si="14"/>
        <v>0</v>
      </c>
      <c r="J33" s="18">
        <f t="shared" si="14"/>
        <v>0</v>
      </c>
      <c r="K33" s="18">
        <f t="shared" si="14"/>
        <v>0</v>
      </c>
      <c r="L33" s="18">
        <f t="shared" si="14"/>
        <v>0</v>
      </c>
      <c r="M33" s="18">
        <f t="shared" si="14"/>
        <v>0</v>
      </c>
      <c r="N33" s="18">
        <f t="shared" si="14"/>
        <v>0</v>
      </c>
      <c r="O33" s="18">
        <f t="shared" si="14"/>
        <v>0</v>
      </c>
      <c r="P33" s="18">
        <f t="shared" si="14"/>
        <v>0</v>
      </c>
      <c r="Q33" s="18">
        <f t="shared" si="14"/>
        <v>0</v>
      </c>
    </row>
    <row r="34" spans="1:17" s="3" customFormat="1" x14ac:dyDescent="0.2">
      <c r="A34" s="29"/>
      <c r="B34" s="30"/>
      <c r="C34" s="31"/>
      <c r="D34" s="20" t="s">
        <v>24</v>
      </c>
      <c r="E34" s="16">
        <f>SUM(F34:Q34)</f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</row>
    <row r="35" spans="1:17" s="3" customFormat="1" x14ac:dyDescent="0.2">
      <c r="A35" s="29"/>
      <c r="B35" s="30"/>
      <c r="C35" s="31"/>
      <c r="D35" s="6" t="s">
        <v>11</v>
      </c>
      <c r="E35" s="16">
        <f t="shared" ref="E35:E38" si="15">SUM(F35:Q35)</f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s="3" customFormat="1" x14ac:dyDescent="0.2">
      <c r="A36" s="29"/>
      <c r="B36" s="30"/>
      <c r="C36" s="31"/>
      <c r="D36" s="6" t="s">
        <v>12</v>
      </c>
      <c r="E36" s="16">
        <f t="shared" si="15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s="3" customFormat="1" x14ac:dyDescent="0.2">
      <c r="A37" s="29"/>
      <c r="B37" s="30"/>
      <c r="C37" s="31"/>
      <c r="D37" s="6" t="s">
        <v>15</v>
      </c>
      <c r="E37" s="16">
        <f t="shared" si="15"/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</row>
    <row r="38" spans="1:17" s="3" customFormat="1" x14ac:dyDescent="0.2">
      <c r="A38" s="32"/>
      <c r="B38" s="33"/>
      <c r="C38" s="34"/>
      <c r="D38" s="6" t="s">
        <v>13</v>
      </c>
      <c r="E38" s="16">
        <f t="shared" si="15"/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3" customFormat="1" x14ac:dyDescent="0.2">
      <c r="A39" s="26" t="s">
        <v>19</v>
      </c>
      <c r="B39" s="27"/>
      <c r="C39" s="28"/>
      <c r="D39" s="11" t="s">
        <v>0</v>
      </c>
      <c r="E39" s="15">
        <f>SUM(F39:Q39)</f>
        <v>20188.332999999999</v>
      </c>
      <c r="F39" s="18">
        <f>SUM(F40:F44)</f>
        <v>5158.3329999999996</v>
      </c>
      <c r="G39" s="18">
        <f t="shared" ref="G39:Q39" si="16">SUM(G40:G44)</f>
        <v>1880</v>
      </c>
      <c r="H39" s="18">
        <f t="shared" si="16"/>
        <v>1880</v>
      </c>
      <c r="I39" s="18">
        <f t="shared" si="16"/>
        <v>1050</v>
      </c>
      <c r="J39" s="18">
        <f t="shared" si="16"/>
        <v>1120</v>
      </c>
      <c r="K39" s="18">
        <f t="shared" si="16"/>
        <v>1300</v>
      </c>
      <c r="L39" s="18">
        <f t="shared" si="16"/>
        <v>1300</v>
      </c>
      <c r="M39" s="18">
        <f t="shared" si="16"/>
        <v>1300</v>
      </c>
      <c r="N39" s="18">
        <f t="shared" si="16"/>
        <v>1300</v>
      </c>
      <c r="O39" s="18">
        <f t="shared" si="16"/>
        <v>1300</v>
      </c>
      <c r="P39" s="18">
        <f t="shared" si="16"/>
        <v>1300</v>
      </c>
      <c r="Q39" s="18">
        <f t="shared" si="16"/>
        <v>1300</v>
      </c>
    </row>
    <row r="40" spans="1:17" s="3" customFormat="1" x14ac:dyDescent="0.2">
      <c r="A40" s="29"/>
      <c r="B40" s="30"/>
      <c r="C40" s="31"/>
      <c r="D40" s="20" t="s">
        <v>24</v>
      </c>
      <c r="E40" s="16">
        <f t="shared" ref="E40:E42" si="17">SUM(F40:Q40)</f>
        <v>0</v>
      </c>
      <c r="F40" s="17">
        <f>F27</f>
        <v>0</v>
      </c>
      <c r="G40" s="17">
        <f t="shared" ref="G40:Q40" si="18">G27</f>
        <v>0</v>
      </c>
      <c r="H40" s="17">
        <f t="shared" si="18"/>
        <v>0</v>
      </c>
      <c r="I40" s="17">
        <f t="shared" si="18"/>
        <v>0</v>
      </c>
      <c r="J40" s="17">
        <f t="shared" si="18"/>
        <v>0</v>
      </c>
      <c r="K40" s="17">
        <f t="shared" si="18"/>
        <v>0</v>
      </c>
      <c r="L40" s="17">
        <f t="shared" si="18"/>
        <v>0</v>
      </c>
      <c r="M40" s="17">
        <f t="shared" si="18"/>
        <v>0</v>
      </c>
      <c r="N40" s="17">
        <f t="shared" si="18"/>
        <v>0</v>
      </c>
      <c r="O40" s="17">
        <f t="shared" si="18"/>
        <v>0</v>
      </c>
      <c r="P40" s="17">
        <f t="shared" si="18"/>
        <v>0</v>
      </c>
      <c r="Q40" s="17">
        <f t="shared" si="18"/>
        <v>0</v>
      </c>
    </row>
    <row r="41" spans="1:17" s="3" customFormat="1" x14ac:dyDescent="0.2">
      <c r="A41" s="29"/>
      <c r="B41" s="30"/>
      <c r="C41" s="31"/>
      <c r="D41" s="6" t="s">
        <v>11</v>
      </c>
      <c r="E41" s="16">
        <f t="shared" si="17"/>
        <v>0</v>
      </c>
      <c r="F41" s="17">
        <f>F28</f>
        <v>0</v>
      </c>
      <c r="G41" s="17">
        <f t="shared" ref="G41:Q41" si="19">G28</f>
        <v>0</v>
      </c>
      <c r="H41" s="17">
        <f t="shared" si="19"/>
        <v>0</v>
      </c>
      <c r="I41" s="17">
        <f t="shared" si="19"/>
        <v>0</v>
      </c>
      <c r="J41" s="17">
        <f t="shared" si="19"/>
        <v>0</v>
      </c>
      <c r="K41" s="17">
        <f t="shared" si="19"/>
        <v>0</v>
      </c>
      <c r="L41" s="17">
        <f t="shared" si="19"/>
        <v>0</v>
      </c>
      <c r="M41" s="17">
        <f t="shared" si="19"/>
        <v>0</v>
      </c>
      <c r="N41" s="17">
        <f t="shared" si="19"/>
        <v>0</v>
      </c>
      <c r="O41" s="17">
        <f t="shared" si="19"/>
        <v>0</v>
      </c>
      <c r="P41" s="17">
        <f t="shared" si="19"/>
        <v>0</v>
      </c>
      <c r="Q41" s="17">
        <f t="shared" si="19"/>
        <v>0</v>
      </c>
    </row>
    <row r="42" spans="1:17" s="3" customFormat="1" x14ac:dyDescent="0.2">
      <c r="A42" s="29"/>
      <c r="B42" s="30"/>
      <c r="C42" s="31"/>
      <c r="D42" s="6" t="s">
        <v>12</v>
      </c>
      <c r="E42" s="16">
        <f t="shared" si="17"/>
        <v>202.33663000000001</v>
      </c>
      <c r="F42" s="17">
        <f>F29</f>
        <v>202.33663000000001</v>
      </c>
      <c r="G42" s="17">
        <f t="shared" ref="G42:Q42" si="20">G29</f>
        <v>0</v>
      </c>
      <c r="H42" s="17">
        <f t="shared" si="20"/>
        <v>0</v>
      </c>
      <c r="I42" s="17">
        <f t="shared" si="20"/>
        <v>0</v>
      </c>
      <c r="J42" s="17">
        <f t="shared" si="20"/>
        <v>0</v>
      </c>
      <c r="K42" s="17">
        <f t="shared" si="20"/>
        <v>0</v>
      </c>
      <c r="L42" s="17">
        <f t="shared" si="20"/>
        <v>0</v>
      </c>
      <c r="M42" s="17">
        <f t="shared" si="20"/>
        <v>0</v>
      </c>
      <c r="N42" s="17">
        <f t="shared" si="20"/>
        <v>0</v>
      </c>
      <c r="O42" s="17">
        <f t="shared" si="20"/>
        <v>0</v>
      </c>
      <c r="P42" s="17">
        <f t="shared" si="20"/>
        <v>0</v>
      </c>
      <c r="Q42" s="17">
        <f t="shared" si="20"/>
        <v>0</v>
      </c>
    </row>
    <row r="43" spans="1:17" s="3" customFormat="1" x14ac:dyDescent="0.2">
      <c r="A43" s="29"/>
      <c r="B43" s="30"/>
      <c r="C43" s="31"/>
      <c r="D43" s="6" t="s">
        <v>15</v>
      </c>
      <c r="E43" s="16">
        <f>SUM(F43:Q43)</f>
        <v>14145.996370000001</v>
      </c>
      <c r="F43" s="17">
        <f>F30</f>
        <v>2375.9963699999998</v>
      </c>
      <c r="G43" s="17">
        <f t="shared" ref="G43:Q43" si="21">G30</f>
        <v>250</v>
      </c>
      <c r="H43" s="17">
        <f t="shared" si="21"/>
        <v>250</v>
      </c>
      <c r="I43" s="17">
        <f t="shared" si="21"/>
        <v>1050</v>
      </c>
      <c r="J43" s="17">
        <f t="shared" si="21"/>
        <v>1120</v>
      </c>
      <c r="K43" s="17">
        <f t="shared" si="21"/>
        <v>1300</v>
      </c>
      <c r="L43" s="17">
        <f t="shared" si="21"/>
        <v>1300</v>
      </c>
      <c r="M43" s="17">
        <f t="shared" si="21"/>
        <v>1300</v>
      </c>
      <c r="N43" s="17">
        <f t="shared" si="21"/>
        <v>1300</v>
      </c>
      <c r="O43" s="17">
        <f t="shared" si="21"/>
        <v>1300</v>
      </c>
      <c r="P43" s="17">
        <f t="shared" si="21"/>
        <v>1300</v>
      </c>
      <c r="Q43" s="17">
        <f t="shared" si="21"/>
        <v>1300</v>
      </c>
    </row>
    <row r="44" spans="1:17" s="3" customFormat="1" x14ac:dyDescent="0.2">
      <c r="A44" s="32"/>
      <c r="B44" s="33"/>
      <c r="C44" s="34"/>
      <c r="D44" s="6" t="s">
        <v>13</v>
      </c>
      <c r="E44" s="16">
        <f>SUM(F44:Q44)</f>
        <v>5840</v>
      </c>
      <c r="F44" s="17">
        <f>F31</f>
        <v>2580</v>
      </c>
      <c r="G44" s="17">
        <f t="shared" ref="G44:Q44" si="22">G31</f>
        <v>1630</v>
      </c>
      <c r="H44" s="17">
        <f t="shared" si="22"/>
        <v>1630</v>
      </c>
      <c r="I44" s="17">
        <f t="shared" si="22"/>
        <v>0</v>
      </c>
      <c r="J44" s="17">
        <f t="shared" si="22"/>
        <v>0</v>
      </c>
      <c r="K44" s="17">
        <f t="shared" si="22"/>
        <v>0</v>
      </c>
      <c r="L44" s="17">
        <f t="shared" si="22"/>
        <v>0</v>
      </c>
      <c r="M44" s="17">
        <f t="shared" si="22"/>
        <v>0</v>
      </c>
      <c r="N44" s="17">
        <f t="shared" si="22"/>
        <v>0</v>
      </c>
      <c r="O44" s="17">
        <f t="shared" si="22"/>
        <v>0</v>
      </c>
      <c r="P44" s="17">
        <f t="shared" si="22"/>
        <v>0</v>
      </c>
      <c r="Q44" s="17">
        <f t="shared" si="22"/>
        <v>0</v>
      </c>
    </row>
    <row r="45" spans="1:17" s="12" customFormat="1" x14ac:dyDescent="0.2">
      <c r="A45" s="35" t="s">
        <v>17</v>
      </c>
      <c r="B45" s="36"/>
      <c r="C45" s="37"/>
      <c r="D45" s="11"/>
      <c r="E45" s="16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1:17" s="3" customFormat="1" x14ac:dyDescent="0.2">
      <c r="A46" s="26" t="s">
        <v>36</v>
      </c>
      <c r="B46" s="27"/>
      <c r="C46" s="28"/>
      <c r="D46" s="11" t="s">
        <v>0</v>
      </c>
      <c r="E46" s="15">
        <f>SUM(F46:Q46)</f>
        <v>20188.332999999999</v>
      </c>
      <c r="F46" s="18">
        <f>SUM(F47:F51)</f>
        <v>5158.3329999999996</v>
      </c>
      <c r="G46" s="18">
        <f t="shared" ref="G46:Q46" si="23">SUM(G47:G51)</f>
        <v>1880</v>
      </c>
      <c r="H46" s="18">
        <f t="shared" si="23"/>
        <v>1880</v>
      </c>
      <c r="I46" s="18">
        <f t="shared" si="23"/>
        <v>1050</v>
      </c>
      <c r="J46" s="18">
        <f t="shared" si="23"/>
        <v>1120</v>
      </c>
      <c r="K46" s="18">
        <f t="shared" si="23"/>
        <v>1300</v>
      </c>
      <c r="L46" s="18">
        <f t="shared" si="23"/>
        <v>1300</v>
      </c>
      <c r="M46" s="18">
        <f t="shared" si="23"/>
        <v>1300</v>
      </c>
      <c r="N46" s="18">
        <f t="shared" si="23"/>
        <v>1300</v>
      </c>
      <c r="O46" s="18">
        <f t="shared" si="23"/>
        <v>1300</v>
      </c>
      <c r="P46" s="18">
        <f t="shared" si="23"/>
        <v>1300</v>
      </c>
      <c r="Q46" s="18">
        <f t="shared" si="23"/>
        <v>1300</v>
      </c>
    </row>
    <row r="47" spans="1:17" s="3" customFormat="1" x14ac:dyDescent="0.2">
      <c r="A47" s="29"/>
      <c r="B47" s="30"/>
      <c r="C47" s="31"/>
      <c r="D47" s="20" t="s">
        <v>24</v>
      </c>
      <c r="E47" s="16">
        <f>SUM(F47:Q47)</f>
        <v>0</v>
      </c>
      <c r="F47" s="17">
        <f>F27</f>
        <v>0</v>
      </c>
      <c r="G47" s="17">
        <f t="shared" ref="G47:Q47" si="24">G27</f>
        <v>0</v>
      </c>
      <c r="H47" s="17">
        <f t="shared" si="24"/>
        <v>0</v>
      </c>
      <c r="I47" s="17"/>
      <c r="J47" s="17"/>
      <c r="K47" s="17"/>
      <c r="L47" s="17"/>
      <c r="M47" s="17"/>
      <c r="N47" s="17"/>
      <c r="O47" s="17"/>
      <c r="P47" s="17"/>
      <c r="Q47" s="17">
        <f t="shared" si="24"/>
        <v>0</v>
      </c>
    </row>
    <row r="48" spans="1:17" s="3" customFormat="1" x14ac:dyDescent="0.2">
      <c r="A48" s="29"/>
      <c r="B48" s="30"/>
      <c r="C48" s="31"/>
      <c r="D48" s="6" t="s">
        <v>11</v>
      </c>
      <c r="E48" s="16">
        <f>SUM(F48:Q48)</f>
        <v>0</v>
      </c>
      <c r="F48" s="17">
        <f>F28</f>
        <v>0</v>
      </c>
      <c r="G48" s="17">
        <f t="shared" ref="G48:Q48" si="25">G28</f>
        <v>0</v>
      </c>
      <c r="H48" s="17">
        <f t="shared" si="25"/>
        <v>0</v>
      </c>
      <c r="I48" s="17"/>
      <c r="J48" s="17"/>
      <c r="K48" s="17"/>
      <c r="L48" s="17"/>
      <c r="M48" s="17"/>
      <c r="N48" s="17"/>
      <c r="O48" s="17"/>
      <c r="P48" s="17"/>
      <c r="Q48" s="17">
        <f t="shared" si="25"/>
        <v>0</v>
      </c>
    </row>
    <row r="49" spans="1:18" s="3" customFormat="1" x14ac:dyDescent="0.2">
      <c r="A49" s="29"/>
      <c r="B49" s="30"/>
      <c r="C49" s="31"/>
      <c r="D49" s="6" t="s">
        <v>12</v>
      </c>
      <c r="E49" s="16">
        <f t="shared" ref="E49:E51" si="26">SUM(F49:Q49)</f>
        <v>202.33663000000001</v>
      </c>
      <c r="F49" s="17">
        <f t="shared" ref="F49:Q49" si="27">F29</f>
        <v>202.33663000000001</v>
      </c>
      <c r="G49" s="17">
        <f t="shared" si="27"/>
        <v>0</v>
      </c>
      <c r="H49" s="17">
        <f t="shared" si="27"/>
        <v>0</v>
      </c>
      <c r="I49" s="17"/>
      <c r="J49" s="17"/>
      <c r="K49" s="17"/>
      <c r="L49" s="17"/>
      <c r="M49" s="17"/>
      <c r="N49" s="17"/>
      <c r="O49" s="17"/>
      <c r="P49" s="17"/>
      <c r="Q49" s="17">
        <f t="shared" si="27"/>
        <v>0</v>
      </c>
    </row>
    <row r="50" spans="1:18" s="3" customFormat="1" x14ac:dyDescent="0.2">
      <c r="A50" s="29"/>
      <c r="B50" s="30"/>
      <c r="C50" s="31"/>
      <c r="D50" s="6" t="s">
        <v>15</v>
      </c>
      <c r="E50" s="16">
        <f>SUM(F50:Q50)</f>
        <v>14145.996370000001</v>
      </c>
      <c r="F50" s="17">
        <f t="shared" ref="F50:Q50" si="28">F30</f>
        <v>2375.9963699999998</v>
      </c>
      <c r="G50" s="17">
        <f t="shared" si="28"/>
        <v>250</v>
      </c>
      <c r="H50" s="17">
        <f t="shared" si="28"/>
        <v>250</v>
      </c>
      <c r="I50" s="17">
        <f t="shared" si="28"/>
        <v>1050</v>
      </c>
      <c r="J50" s="17">
        <f t="shared" si="28"/>
        <v>1120</v>
      </c>
      <c r="K50" s="17">
        <f t="shared" si="28"/>
        <v>1300</v>
      </c>
      <c r="L50" s="17">
        <f t="shared" si="28"/>
        <v>1300</v>
      </c>
      <c r="M50" s="17">
        <f t="shared" si="28"/>
        <v>1300</v>
      </c>
      <c r="N50" s="17">
        <f t="shared" si="28"/>
        <v>1300</v>
      </c>
      <c r="O50" s="17">
        <f t="shared" si="28"/>
        <v>1300</v>
      </c>
      <c r="P50" s="17">
        <f t="shared" si="28"/>
        <v>1300</v>
      </c>
      <c r="Q50" s="17">
        <f t="shared" si="28"/>
        <v>1300</v>
      </c>
    </row>
    <row r="51" spans="1:18" s="3" customFormat="1" x14ac:dyDescent="0.2">
      <c r="A51" s="32"/>
      <c r="B51" s="33"/>
      <c r="C51" s="34"/>
      <c r="D51" s="6" t="s">
        <v>13</v>
      </c>
      <c r="E51" s="16">
        <f t="shared" si="26"/>
        <v>5840</v>
      </c>
      <c r="F51" s="17">
        <f t="shared" ref="F51:Q51" si="29">F31</f>
        <v>2580</v>
      </c>
      <c r="G51" s="17">
        <f t="shared" si="29"/>
        <v>1630</v>
      </c>
      <c r="H51" s="17">
        <f t="shared" si="29"/>
        <v>1630</v>
      </c>
      <c r="I51" s="17"/>
      <c r="J51" s="17"/>
      <c r="K51" s="17"/>
      <c r="L51" s="17"/>
      <c r="M51" s="17"/>
      <c r="N51" s="17"/>
      <c r="O51" s="17"/>
      <c r="P51" s="17"/>
      <c r="Q51" s="17">
        <f t="shared" si="29"/>
        <v>0</v>
      </c>
    </row>
    <row r="52" spans="1:18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22"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2019-02-28T09:00:36Z</cp:lastPrinted>
  <dcterms:created xsi:type="dcterms:W3CDTF">1996-10-08T23:32:33Z</dcterms:created>
  <dcterms:modified xsi:type="dcterms:W3CDTF">2019-08-21T06:54:24Z</dcterms:modified>
</cp:coreProperties>
</file>