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76163416-8562-4E6F-9FA4-4FF63DC04E20}" xr6:coauthVersionLast="45" xr6:coauthVersionMax="45" xr10:uidLastSave="{00000000-0000-0000-0000-000000000000}"/>
  <bookViews>
    <workbookView xWindow="12810" yWindow="570" windowWidth="19440" windowHeight="1542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Лист1!$A$1:$C$109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0" i="1" l="1"/>
  <c r="C108" i="1" l="1"/>
  <c r="C107" i="1"/>
  <c r="C106" i="1"/>
  <c r="C105" i="1"/>
  <c r="C104" i="1"/>
  <c r="C103" i="1"/>
  <c r="C102" i="1"/>
  <c r="C101" i="1"/>
  <c r="C100" i="1"/>
  <c r="C99" i="1"/>
  <c r="C98" i="1"/>
  <c r="C95" i="1"/>
  <c r="C94" i="1"/>
  <c r="C93" i="1"/>
  <c r="C92" i="1"/>
  <c r="C91" i="1"/>
  <c r="C90" i="1"/>
  <c r="C89" i="1"/>
  <c r="C88" i="1"/>
  <c r="C87" i="1"/>
  <c r="C86" i="1"/>
  <c r="C85" i="1"/>
  <c r="C84" i="1"/>
  <c r="C59" i="1"/>
  <c r="C58" i="1"/>
  <c r="C57" i="1" l="1"/>
  <c r="C96" i="1"/>
  <c r="C33" i="1"/>
  <c r="C83" i="1"/>
  <c r="C35" i="1"/>
  <c r="C37" i="1"/>
  <c r="C39" i="1"/>
  <c r="C41" i="1"/>
  <c r="C43" i="1"/>
  <c r="C34" i="1"/>
  <c r="C36" i="1"/>
  <c r="C38" i="1"/>
  <c r="C40" i="1"/>
  <c r="C42" i="1"/>
  <c r="C32" i="1"/>
  <c r="C31" i="1" l="1"/>
</calcChain>
</file>

<file path=xl/sharedStrings.xml><?xml version="1.0" encoding="utf-8"?>
<sst xmlns="http://schemas.openxmlformats.org/spreadsheetml/2006/main" count="113" uniqueCount="65">
  <si>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</si>
  <si>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</si>
  <si>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</si>
  <si>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</si>
  <si>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</si>
  <si>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</si>
  <si>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</si>
  <si>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</si>
  <si>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</si>
  <si>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</si>
  <si>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</si>
  <si>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</si>
  <si>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</si>
  <si>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</si>
  <si>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</si>
  <si>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</si>
  <si>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</si>
  <si>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</si>
  <si>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</si>
  <si>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</si>
  <si>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</si>
  <si>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</si>
  <si>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</si>
  <si>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</si>
  <si>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</si>
  <si>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</si>
  <si>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</si>
  <si>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</si>
  <si>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</si>
  <si>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</si>
  <si>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</si>
  <si>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</si>
  <si>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</si>
  <si>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</si>
  <si>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</si>
  <si>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</si>
  <si>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</si>
  <si>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</si>
  <si>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</si>
  <si>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</si>
  <si>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</si>
  <si>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</si>
  <si>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</si>
  <si>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</si>
  <si>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«Развитие молодежной политики в                              городском поселении Пойковский на 2019 - 2024 годы и на период до 2030 года» </t>
  </si>
  <si>
    <t>Постановление Администрации городского поселения Пойковский от 31.10.2016 
№ 446-п</t>
  </si>
  <si>
    <t>МУ «Администрация городского поселения Пойковский»</t>
  </si>
  <si>
    <t xml:space="preserve">МКУ «Служба ЖКХ и благоустройства гп.Пойковский»,
Пойковское муниципальное бюджетное учреждение центр культуры и досуга «РОДНИКИ», 
(ПМБУ ЦКиД «РОДНИКИ»)
</t>
  </si>
  <si>
    <t>1. Создание условий для эффективной профориентационной работы с молодежью в возрасте 14 - 17 лет.</t>
  </si>
  <si>
    <t>2. Вовлечение молодежи и молодых семей в социально активную деятельность, создание системы выявления и продвижения инициативной, и талантливой молодежи, взаимодействие и создание условий для развития детских и молодежных общественных организаций, и объединений, формирование механизмов поддержки и реабилитации молодежи, находящейся в трудной жизненной ситуации.</t>
  </si>
  <si>
    <t>3. Содействие в физическом развитии и оздоровлении молодежи.</t>
  </si>
  <si>
    <t>4. Создание условий для развития гражданско-, военно-патриотических качеств молодежи. Формирование политико-правовой культуры молодых людей.</t>
  </si>
  <si>
    <t xml:space="preserve">5. Создание условий для возрождения и развития базы туризма для организации современных сфер досуга для жителей поселения. </t>
  </si>
  <si>
    <t>6. Создание условий для духовного развития детей и подростков, удовлетворение их творческих и иных потребностей, организация свободного времени, содействие общественно полезной деятельности детей.</t>
  </si>
  <si>
    <t>2019-2024 годы и на период 2030 года</t>
  </si>
  <si>
    <t>Приложение</t>
  </si>
  <si>
    <t xml:space="preserve">к постановлению Администрации </t>
  </si>
  <si>
    <t>городского поселения Пойковский</t>
  </si>
  <si>
    <t>от «___» ___________ №_____</t>
  </si>
  <si>
    <t>2. Создание и развитие, в рамках поселения, социально – досуговых комплексов во внеурочного времени, открытых для всех категорий детей, подростков и молодежи, а также организация условий развития современных сфер творческой, спортивной, социальной направленности для различных категорий населения.</t>
  </si>
  <si>
    <t>1. Развитие благоприятных условий для включения молодежи, как активного субъекта общественных отношений, в процессы социально-экономического, общественно-политического, культурного развития городского поселения.</t>
  </si>
  <si>
    <t xml:space="preserve"> 1. Трудоустройство молодежи в возрасте 14 - 17 лет. </t>
  </si>
  <si>
    <t>2. Количество молодежи, участвующей в мероприятиях, направленных на формирование семьи и пропаганду семейных ценностей.(чел.)</t>
  </si>
  <si>
    <t>3. 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</si>
  <si>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 xml:space="preserve">4. 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</si>
</sst>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00"/>
  </numFmts>
  <fonts count="8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center" indent="15"/>
    </xf>
    <xf numFmtId="0" fontId="6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4">
          <cell r="F34">
            <v>154.44605000000001</v>
          </cell>
          <cell r="G34">
            <v>77.978659999999991</v>
          </cell>
          <cell r="H34">
            <v>200</v>
          </cell>
        </row>
        <row r="36">
          <cell r="F36">
            <v>1715.28944</v>
          </cell>
          <cell r="G36">
            <v>1456.1285600000001</v>
          </cell>
          <cell r="H36">
            <v>1294.52</v>
          </cell>
          <cell r="I36">
            <v>1447.299</v>
          </cell>
          <cell r="J36">
            <v>1447.299</v>
          </cell>
          <cell r="K36">
            <v>1800</v>
          </cell>
          <cell r="L36">
            <v>1800</v>
          </cell>
          <cell r="M36">
            <v>1900</v>
          </cell>
          <cell r="N36">
            <v>1900</v>
          </cell>
          <cell r="O36">
            <v>1900</v>
          </cell>
          <cell r="P36">
            <v>1900</v>
          </cell>
          <cell r="Q36">
            <v>1900</v>
          </cell>
        </row>
        <row r="37">
          <cell r="G37">
            <v>0</v>
          </cell>
          <cell r="H37">
            <v>500</v>
          </cell>
          <cell r="I37">
            <v>630</v>
          </cell>
          <cell r="J37">
            <v>630</v>
          </cell>
          <cell r="K37">
            <v>630</v>
          </cell>
          <cell r="L37">
            <v>630</v>
          </cell>
          <cell r="M37">
            <v>630</v>
          </cell>
          <cell r="N37">
            <v>630</v>
          </cell>
          <cell r="O37">
            <v>630</v>
          </cell>
          <cell r="P37">
            <v>630</v>
          </cell>
          <cell r="Q37">
            <v>630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9"/>
  <sheetViews>
    <sheetView tabSelected="1" view="pageBreakPreview" topLeftCell="A13" zoomScale="60" zoomScaleNormal="90" workbookViewId="0">
      <selection activeCell="B15" sqref="B15:C15"/>
    </sheetView>
  </sheetViews>
  <sheetFormatPr defaultColWidth="8.85546875" defaultRowHeight="16.5" x14ac:dyDescent="0.25"/>
  <cols>
    <col min="1" max="1" width="52.5703125" style="1" customWidth="1"/>
    <col min="2" max="2" width="27.5703125" style="1" customWidth="1"/>
    <col min="3" max="3" width="32.7109375" style="12" customWidth="1"/>
    <col min="4" max="16384" width="8.85546875" style="1"/>
  </cols>
  <sheetData>
    <row r="1" spans="1:3" x14ac:dyDescent="0.25">
      <c r="B1" s="13" t="s">
        <v>55</v>
      </c>
    </row>
    <row r="2" spans="1:3" x14ac:dyDescent="0.25">
      <c r="B2" s="13" t="s">
        <v>56</v>
      </c>
    </row>
    <row r="3" spans="1:3" x14ac:dyDescent="0.25">
      <c r="B3" s="13" t="s">
        <v>57</v>
      </c>
    </row>
    <row r="4" spans="1:3" x14ac:dyDescent="0.25">
      <c r="B4" s="14" t="s">
        <v>58</v>
      </c>
    </row>
    <row r="5" spans="1:3" ht="9" customHeight="1" x14ac:dyDescent="0.25">
      <c r="B5" s="15"/>
    </row>
    <row r="6" spans="1:3" hidden="1" x14ac:dyDescent="0.25"/>
    <row r="7" spans="1:3" s="6" customFormat="1" x14ac:dyDescent="0.25">
      <c r="A7" s="20" t="s">
        <v>34</v>
      </c>
      <c r="B7" s="20"/>
      <c r="C7" s="20"/>
    </row>
    <row r="8" spans="1:3" s="6" customFormat="1" x14ac:dyDescent="0.25">
      <c r="A8" s="21" t="s">
        <v>35</v>
      </c>
      <c r="B8" s="21"/>
      <c r="C8" s="21"/>
    </row>
    <row r="9" spans="1:3" x14ac:dyDescent="0.25">
      <c r="A9" s="2"/>
      <c r="B9" s="2"/>
      <c r="C9" s="10"/>
    </row>
    <row r="10" spans="1:3" ht="50.25" customHeight="1" x14ac:dyDescent="0.25">
      <c r="A10" s="3" t="s">
        <v>36</v>
      </c>
      <c r="B10" s="19" t="s">
        <v>44</v>
      </c>
      <c r="C10" s="19"/>
    </row>
    <row r="11" spans="1:3" ht="66" x14ac:dyDescent="0.25">
      <c r="A11" s="3" t="s">
        <v>41</v>
      </c>
      <c r="B11" s="19" t="s">
        <v>45</v>
      </c>
      <c r="C11" s="19"/>
    </row>
    <row r="12" spans="1:3" ht="33" x14ac:dyDescent="0.25">
      <c r="A12" s="3" t="s">
        <v>42</v>
      </c>
      <c r="B12" s="19" t="s">
        <v>46</v>
      </c>
      <c r="C12" s="19"/>
    </row>
    <row r="13" spans="1:3" ht="104.25" customHeight="1" x14ac:dyDescent="0.25">
      <c r="A13" s="3" t="s">
        <v>37</v>
      </c>
      <c r="B13" s="19" t="s">
        <v>47</v>
      </c>
      <c r="C13" s="19"/>
    </row>
    <row r="14" spans="1:3" ht="84.75" customHeight="1" x14ac:dyDescent="0.25">
      <c r="A14" s="22" t="s">
        <v>38</v>
      </c>
      <c r="B14" s="26" t="s">
        <v>60</v>
      </c>
      <c r="C14" s="26"/>
    </row>
    <row r="15" spans="1:3" ht="132.75" customHeight="1" x14ac:dyDescent="0.25">
      <c r="A15" s="22"/>
      <c r="B15" s="26" t="s">
        <v>59</v>
      </c>
      <c r="C15" s="26"/>
    </row>
    <row r="16" spans="1:3" ht="69" hidden="1" customHeight="1" x14ac:dyDescent="0.25">
      <c r="A16" s="22"/>
      <c r="B16" s="33"/>
      <c r="C16" s="34"/>
    </row>
    <row r="17" spans="1:3" ht="102" hidden="1" customHeight="1" x14ac:dyDescent="0.25">
      <c r="A17" s="22"/>
      <c r="B17" s="35"/>
      <c r="C17" s="36"/>
    </row>
    <row r="18" spans="1:3" ht="51.75" hidden="1" customHeight="1" x14ac:dyDescent="0.25">
      <c r="A18" s="22"/>
      <c r="B18" s="37"/>
      <c r="C18" s="38"/>
    </row>
    <row r="19" spans="1:3" ht="51.75" customHeight="1" x14ac:dyDescent="0.25">
      <c r="A19" s="19" t="s">
        <v>1</v>
      </c>
      <c r="B19" s="27" t="s">
        <v>48</v>
      </c>
      <c r="C19" s="28"/>
    </row>
    <row r="20" spans="1:3" ht="167.25" customHeight="1" x14ac:dyDescent="0.25">
      <c r="A20" s="19"/>
      <c r="B20" s="27" t="s">
        <v>49</v>
      </c>
      <c r="C20" s="28"/>
    </row>
    <row r="21" spans="1:3" ht="36" customHeight="1" x14ac:dyDescent="0.25">
      <c r="A21" s="19"/>
      <c r="B21" s="29" t="s">
        <v>50</v>
      </c>
      <c r="C21" s="30"/>
    </row>
    <row r="22" spans="1:3" s="8" customFormat="1" ht="66.75" customHeight="1" x14ac:dyDescent="0.25">
      <c r="A22" s="19"/>
      <c r="B22" s="31" t="s">
        <v>51</v>
      </c>
      <c r="C22" s="32"/>
    </row>
    <row r="23" spans="1:3" s="8" customFormat="1" ht="67.5" customHeight="1" x14ac:dyDescent="0.25">
      <c r="A23" s="19"/>
      <c r="B23" s="31" t="s">
        <v>52</v>
      </c>
      <c r="C23" s="32"/>
    </row>
    <row r="24" spans="1:3" ht="99.75" customHeight="1" x14ac:dyDescent="0.25">
      <c r="A24" s="19"/>
      <c r="B24" s="26" t="s">
        <v>53</v>
      </c>
      <c r="C24" s="26"/>
    </row>
    <row r="25" spans="1:3" ht="33" x14ac:dyDescent="0.25">
      <c r="A25" s="3" t="s">
        <v>39</v>
      </c>
      <c r="B25" s="19" t="s">
        <v>0</v>
      </c>
      <c r="C25" s="19"/>
    </row>
    <row r="26" spans="1:3" ht="51" customHeight="1" x14ac:dyDescent="0.25">
      <c r="A26" s="23" t="s">
        <v>2</v>
      </c>
      <c r="B26" s="22" t="s">
        <v>61</v>
      </c>
      <c r="C26" s="22"/>
    </row>
    <row r="27" spans="1:3" ht="66" customHeight="1" x14ac:dyDescent="0.25">
      <c r="A27" s="24"/>
      <c r="B27" s="22" t="s">
        <v>62</v>
      </c>
      <c r="C27" s="22"/>
    </row>
    <row r="28" spans="1:3" s="8" customFormat="1" ht="102.75" customHeight="1" x14ac:dyDescent="0.25">
      <c r="A28" s="24"/>
      <c r="B28" s="31" t="s">
        <v>63</v>
      </c>
      <c r="C28" s="32"/>
    </row>
    <row r="29" spans="1:3" s="8" customFormat="1" ht="115.5" customHeight="1" x14ac:dyDescent="0.25">
      <c r="A29" s="24"/>
      <c r="B29" s="31" t="s">
        <v>64</v>
      </c>
      <c r="C29" s="32"/>
    </row>
    <row r="30" spans="1:3" ht="33" x14ac:dyDescent="0.25">
      <c r="A30" s="16" t="s">
        <v>3</v>
      </c>
      <c r="B30" s="19" t="s">
        <v>54</v>
      </c>
      <c r="C30" s="19"/>
    </row>
    <row r="31" spans="1:3" ht="99" x14ac:dyDescent="0.25">
      <c r="A31" s="23" t="s">
        <v>40</v>
      </c>
      <c r="B31" s="7" t="s">
        <v>43</v>
      </c>
      <c r="C31" s="17">
        <f>SUM(C32:C43)</f>
        <v>27062.960709999999</v>
      </c>
    </row>
    <row r="32" spans="1:3" x14ac:dyDescent="0.25">
      <c r="A32" s="24"/>
      <c r="B32" s="5" t="s">
        <v>4</v>
      </c>
      <c r="C32" s="9">
        <f t="shared" ref="C32:C43" si="0">C58+C84+C97</f>
        <v>1869.73549</v>
      </c>
    </row>
    <row r="33" spans="1:3" x14ac:dyDescent="0.25">
      <c r="A33" s="24"/>
      <c r="B33" s="5" t="s">
        <v>5</v>
      </c>
      <c r="C33" s="9">
        <f t="shared" si="0"/>
        <v>1534.1072200000001</v>
      </c>
    </row>
    <row r="34" spans="1:3" x14ac:dyDescent="0.25">
      <c r="A34" s="24"/>
      <c r="B34" s="5" t="s">
        <v>6</v>
      </c>
      <c r="C34" s="9">
        <f t="shared" si="0"/>
        <v>1994.52</v>
      </c>
    </row>
    <row r="35" spans="1:3" x14ac:dyDescent="0.25">
      <c r="A35" s="24"/>
      <c r="B35" s="5" t="s">
        <v>7</v>
      </c>
      <c r="C35" s="9">
        <f t="shared" si="0"/>
        <v>2077.299</v>
      </c>
    </row>
    <row r="36" spans="1:3" x14ac:dyDescent="0.25">
      <c r="A36" s="24"/>
      <c r="B36" s="5" t="s">
        <v>8</v>
      </c>
      <c r="C36" s="9">
        <f t="shared" si="0"/>
        <v>2077.299</v>
      </c>
    </row>
    <row r="37" spans="1:3" x14ac:dyDescent="0.25">
      <c r="A37" s="24"/>
      <c r="B37" s="5" t="s">
        <v>9</v>
      </c>
      <c r="C37" s="9">
        <f t="shared" si="0"/>
        <v>2430</v>
      </c>
    </row>
    <row r="38" spans="1:3" x14ac:dyDescent="0.25">
      <c r="A38" s="24"/>
      <c r="B38" s="5" t="s">
        <v>10</v>
      </c>
      <c r="C38" s="9">
        <f t="shared" si="0"/>
        <v>2430</v>
      </c>
    </row>
    <row r="39" spans="1:3" x14ac:dyDescent="0.25">
      <c r="A39" s="24"/>
      <c r="B39" s="5" t="s">
        <v>11</v>
      </c>
      <c r="C39" s="9">
        <f t="shared" si="0"/>
        <v>2530</v>
      </c>
    </row>
    <row r="40" spans="1:3" x14ac:dyDescent="0.25">
      <c r="A40" s="24"/>
      <c r="B40" s="5" t="s">
        <v>12</v>
      </c>
      <c r="C40" s="9">
        <f t="shared" si="0"/>
        <v>2530</v>
      </c>
    </row>
    <row r="41" spans="1:3" x14ac:dyDescent="0.25">
      <c r="A41" s="24"/>
      <c r="B41" s="5" t="s">
        <v>13</v>
      </c>
      <c r="C41" s="9">
        <f t="shared" si="0"/>
        <v>2530</v>
      </c>
    </row>
    <row r="42" spans="1:3" x14ac:dyDescent="0.25">
      <c r="A42" s="24"/>
      <c r="B42" s="5" t="s">
        <v>14</v>
      </c>
      <c r="C42" s="9">
        <f t="shared" si="0"/>
        <v>2530</v>
      </c>
    </row>
    <row r="43" spans="1:3" x14ac:dyDescent="0.25">
      <c r="A43" s="24"/>
      <c r="B43" s="5" t="s">
        <v>16</v>
      </c>
      <c r="C43" s="9">
        <f t="shared" si="0"/>
        <v>2530</v>
      </c>
    </row>
    <row r="44" spans="1:3" ht="33" x14ac:dyDescent="0.25">
      <c r="A44" s="24"/>
      <c r="B44" s="4" t="s">
        <v>15</v>
      </c>
      <c r="C44" s="11">
        <v>0</v>
      </c>
    </row>
    <row r="45" spans="1:3" x14ac:dyDescent="0.25">
      <c r="A45" s="24"/>
      <c r="B45" s="5" t="s">
        <v>4</v>
      </c>
      <c r="C45" s="9">
        <v>0</v>
      </c>
    </row>
    <row r="46" spans="1:3" x14ac:dyDescent="0.25">
      <c r="A46" s="24"/>
      <c r="B46" s="5" t="s">
        <v>5</v>
      </c>
      <c r="C46" s="9">
        <v>0</v>
      </c>
    </row>
    <row r="47" spans="1:3" x14ac:dyDescent="0.25">
      <c r="A47" s="24"/>
      <c r="B47" s="5" t="s">
        <v>6</v>
      </c>
      <c r="C47" s="9">
        <v>0</v>
      </c>
    </row>
    <row r="48" spans="1:3" x14ac:dyDescent="0.25">
      <c r="A48" s="24"/>
      <c r="B48" s="5" t="s">
        <v>7</v>
      </c>
      <c r="C48" s="9">
        <v>0</v>
      </c>
    </row>
    <row r="49" spans="1:3" x14ac:dyDescent="0.25">
      <c r="A49" s="24"/>
      <c r="B49" s="5" t="s">
        <v>8</v>
      </c>
      <c r="C49" s="9">
        <v>0</v>
      </c>
    </row>
    <row r="50" spans="1:3" x14ac:dyDescent="0.25">
      <c r="A50" s="24"/>
      <c r="B50" s="5" t="s">
        <v>9</v>
      </c>
      <c r="C50" s="9">
        <v>0</v>
      </c>
    </row>
    <row r="51" spans="1:3" x14ac:dyDescent="0.25">
      <c r="A51" s="24"/>
      <c r="B51" s="5" t="s">
        <v>10</v>
      </c>
      <c r="C51" s="9">
        <v>0</v>
      </c>
    </row>
    <row r="52" spans="1:3" x14ac:dyDescent="0.25">
      <c r="A52" s="24"/>
      <c r="B52" s="5" t="s">
        <v>11</v>
      </c>
      <c r="C52" s="9">
        <v>0</v>
      </c>
    </row>
    <row r="53" spans="1:3" x14ac:dyDescent="0.25">
      <c r="A53" s="24"/>
      <c r="B53" s="5" t="s">
        <v>12</v>
      </c>
      <c r="C53" s="9">
        <v>0</v>
      </c>
    </row>
    <row r="54" spans="1:3" x14ac:dyDescent="0.25">
      <c r="A54" s="24"/>
      <c r="B54" s="5" t="s">
        <v>13</v>
      </c>
      <c r="C54" s="9">
        <v>0</v>
      </c>
    </row>
    <row r="55" spans="1:3" x14ac:dyDescent="0.25">
      <c r="A55" s="24"/>
      <c r="B55" s="5" t="s">
        <v>14</v>
      </c>
      <c r="C55" s="9">
        <v>0</v>
      </c>
    </row>
    <row r="56" spans="1:3" x14ac:dyDescent="0.25">
      <c r="A56" s="24"/>
      <c r="B56" s="5" t="s">
        <v>16</v>
      </c>
      <c r="C56" s="9">
        <v>0</v>
      </c>
    </row>
    <row r="57" spans="1:3" ht="33" x14ac:dyDescent="0.25">
      <c r="A57" s="24"/>
      <c r="B57" s="4" t="s">
        <v>17</v>
      </c>
      <c r="C57" s="11">
        <f>SUM(C58:C69)</f>
        <v>432.42471</v>
      </c>
    </row>
    <row r="58" spans="1:3" x14ac:dyDescent="0.25">
      <c r="A58" s="24"/>
      <c r="B58" s="5" t="s">
        <v>18</v>
      </c>
      <c r="C58" s="9">
        <f>[1]Лист1!$F$34</f>
        <v>154.44605000000001</v>
      </c>
    </row>
    <row r="59" spans="1:3" x14ac:dyDescent="0.25">
      <c r="A59" s="24"/>
      <c r="B59" s="5" t="s">
        <v>19</v>
      </c>
      <c r="C59" s="9">
        <f>[1]Лист1!$G$34</f>
        <v>77.978659999999991</v>
      </c>
    </row>
    <row r="60" spans="1:3" x14ac:dyDescent="0.25">
      <c r="A60" s="24"/>
      <c r="B60" s="5" t="s">
        <v>20</v>
      </c>
      <c r="C60" s="9">
        <f>[1]Лист1!$H$34</f>
        <v>200</v>
      </c>
    </row>
    <row r="61" spans="1:3" x14ac:dyDescent="0.25">
      <c r="A61" s="24"/>
      <c r="B61" s="5" t="s">
        <v>21</v>
      </c>
      <c r="C61" s="9">
        <v>0</v>
      </c>
    </row>
    <row r="62" spans="1:3" x14ac:dyDescent="0.25">
      <c r="A62" s="24"/>
      <c r="B62" s="5" t="s">
        <v>22</v>
      </c>
      <c r="C62" s="9">
        <v>0</v>
      </c>
    </row>
    <row r="63" spans="1:3" x14ac:dyDescent="0.25">
      <c r="A63" s="24"/>
      <c r="B63" s="5" t="s">
        <v>23</v>
      </c>
      <c r="C63" s="9">
        <v>0</v>
      </c>
    </row>
    <row r="64" spans="1:3" x14ac:dyDescent="0.25">
      <c r="A64" s="24"/>
      <c r="B64" s="5" t="s">
        <v>24</v>
      </c>
      <c r="C64" s="9">
        <v>0</v>
      </c>
    </row>
    <row r="65" spans="1:3" x14ac:dyDescent="0.25">
      <c r="A65" s="24"/>
      <c r="B65" s="5" t="s">
        <v>25</v>
      </c>
      <c r="C65" s="9">
        <v>0</v>
      </c>
    </row>
    <row r="66" spans="1:3" x14ac:dyDescent="0.25">
      <c r="A66" s="24"/>
      <c r="B66" s="5" t="s">
        <v>26</v>
      </c>
      <c r="C66" s="9">
        <v>0</v>
      </c>
    </row>
    <row r="67" spans="1:3" x14ac:dyDescent="0.25">
      <c r="A67" s="24"/>
      <c r="B67" s="5" t="s">
        <v>27</v>
      </c>
      <c r="C67" s="9">
        <v>0</v>
      </c>
    </row>
    <row r="68" spans="1:3" x14ac:dyDescent="0.25">
      <c r="A68" s="24"/>
      <c r="B68" s="5" t="s">
        <v>28</v>
      </c>
      <c r="C68" s="9">
        <v>0</v>
      </c>
    </row>
    <row r="69" spans="1:3" x14ac:dyDescent="0.25">
      <c r="A69" s="24"/>
      <c r="B69" s="5" t="s">
        <v>29</v>
      </c>
      <c r="C69" s="9">
        <v>0</v>
      </c>
    </row>
    <row r="70" spans="1:3" x14ac:dyDescent="0.25">
      <c r="A70" s="24"/>
      <c r="B70" s="4" t="s">
        <v>30</v>
      </c>
      <c r="C70" s="11">
        <v>0</v>
      </c>
    </row>
    <row r="71" spans="1:3" x14ac:dyDescent="0.25">
      <c r="A71" s="24"/>
      <c r="B71" s="5" t="s">
        <v>18</v>
      </c>
      <c r="C71" s="9">
        <v>0</v>
      </c>
    </row>
    <row r="72" spans="1:3" x14ac:dyDescent="0.25">
      <c r="A72" s="24"/>
      <c r="B72" s="5" t="s">
        <v>19</v>
      </c>
      <c r="C72" s="9">
        <v>0</v>
      </c>
    </row>
    <row r="73" spans="1:3" x14ac:dyDescent="0.25">
      <c r="A73" s="24"/>
      <c r="B73" s="5" t="s">
        <v>20</v>
      </c>
      <c r="C73" s="9">
        <v>0</v>
      </c>
    </row>
    <row r="74" spans="1:3" x14ac:dyDescent="0.25">
      <c r="A74" s="24"/>
      <c r="B74" s="5" t="s">
        <v>21</v>
      </c>
      <c r="C74" s="9">
        <v>0</v>
      </c>
    </row>
    <row r="75" spans="1:3" x14ac:dyDescent="0.25">
      <c r="A75" s="24"/>
      <c r="B75" s="5" t="s">
        <v>22</v>
      </c>
      <c r="C75" s="9">
        <v>0</v>
      </c>
    </row>
    <row r="76" spans="1:3" x14ac:dyDescent="0.25">
      <c r="A76" s="24"/>
      <c r="B76" s="5" t="s">
        <v>23</v>
      </c>
      <c r="C76" s="9">
        <v>0</v>
      </c>
    </row>
    <row r="77" spans="1:3" x14ac:dyDescent="0.25">
      <c r="A77" s="24"/>
      <c r="B77" s="5" t="s">
        <v>24</v>
      </c>
      <c r="C77" s="9">
        <v>0</v>
      </c>
    </row>
    <row r="78" spans="1:3" x14ac:dyDescent="0.25">
      <c r="A78" s="24"/>
      <c r="B78" s="5" t="s">
        <v>25</v>
      </c>
      <c r="C78" s="9">
        <v>0</v>
      </c>
    </row>
    <row r="79" spans="1:3" x14ac:dyDescent="0.25">
      <c r="A79" s="24"/>
      <c r="B79" s="5" t="s">
        <v>26</v>
      </c>
      <c r="C79" s="9">
        <v>0</v>
      </c>
    </row>
    <row r="80" spans="1:3" x14ac:dyDescent="0.25">
      <c r="A80" s="24"/>
      <c r="B80" s="5" t="s">
        <v>27</v>
      </c>
      <c r="C80" s="9">
        <v>0</v>
      </c>
    </row>
    <row r="81" spans="1:3" x14ac:dyDescent="0.25">
      <c r="A81" s="24"/>
      <c r="B81" s="5" t="s">
        <v>28</v>
      </c>
      <c r="C81" s="9">
        <v>0</v>
      </c>
    </row>
    <row r="82" spans="1:3" x14ac:dyDescent="0.25">
      <c r="A82" s="24"/>
      <c r="B82" s="5" t="s">
        <v>29</v>
      </c>
      <c r="C82" s="9">
        <v>0</v>
      </c>
    </row>
    <row r="83" spans="1:3" ht="33" x14ac:dyDescent="0.25">
      <c r="A83" s="24"/>
      <c r="B83" s="4" t="s">
        <v>31</v>
      </c>
      <c r="C83" s="11">
        <f>SUM(C84:C95)</f>
        <v>20460.536</v>
      </c>
    </row>
    <row r="84" spans="1:3" x14ac:dyDescent="0.25">
      <c r="A84" s="24"/>
      <c r="B84" s="3" t="s">
        <v>18</v>
      </c>
      <c r="C84" s="9">
        <f>[1]Лист1!$F$36</f>
        <v>1715.28944</v>
      </c>
    </row>
    <row r="85" spans="1:3" x14ac:dyDescent="0.25">
      <c r="A85" s="24"/>
      <c r="B85" s="3" t="s">
        <v>19</v>
      </c>
      <c r="C85" s="9">
        <f>[1]Лист1!$G$36</f>
        <v>1456.1285600000001</v>
      </c>
    </row>
    <row r="86" spans="1:3" x14ac:dyDescent="0.25">
      <c r="A86" s="24"/>
      <c r="B86" s="3" t="s">
        <v>20</v>
      </c>
      <c r="C86" s="9">
        <f>[1]Лист1!$H$36</f>
        <v>1294.52</v>
      </c>
    </row>
    <row r="87" spans="1:3" x14ac:dyDescent="0.25">
      <c r="A87" s="24"/>
      <c r="B87" s="3" t="s">
        <v>21</v>
      </c>
      <c r="C87" s="9">
        <f>[1]Лист1!$I$36</f>
        <v>1447.299</v>
      </c>
    </row>
    <row r="88" spans="1:3" x14ac:dyDescent="0.25">
      <c r="A88" s="24"/>
      <c r="B88" s="3" t="s">
        <v>22</v>
      </c>
      <c r="C88" s="9">
        <f>[1]Лист1!$J$36</f>
        <v>1447.299</v>
      </c>
    </row>
    <row r="89" spans="1:3" x14ac:dyDescent="0.25">
      <c r="A89" s="24"/>
      <c r="B89" s="3" t="s">
        <v>23</v>
      </c>
      <c r="C89" s="9">
        <f>[1]Лист1!$K$36</f>
        <v>1800</v>
      </c>
    </row>
    <row r="90" spans="1:3" x14ac:dyDescent="0.25">
      <c r="A90" s="24"/>
      <c r="B90" s="3" t="s">
        <v>24</v>
      </c>
      <c r="C90" s="9">
        <f>[1]Лист1!$L$36</f>
        <v>1800</v>
      </c>
    </row>
    <row r="91" spans="1:3" x14ac:dyDescent="0.25">
      <c r="A91" s="24"/>
      <c r="B91" s="3" t="s">
        <v>25</v>
      </c>
      <c r="C91" s="9">
        <f>[1]Лист1!$M$36</f>
        <v>1900</v>
      </c>
    </row>
    <row r="92" spans="1:3" x14ac:dyDescent="0.25">
      <c r="A92" s="24"/>
      <c r="B92" s="3" t="s">
        <v>26</v>
      </c>
      <c r="C92" s="9">
        <f>[1]Лист1!$N$36</f>
        <v>1900</v>
      </c>
    </row>
    <row r="93" spans="1:3" x14ac:dyDescent="0.25">
      <c r="A93" s="24"/>
      <c r="B93" s="3" t="s">
        <v>27</v>
      </c>
      <c r="C93" s="9">
        <f>[1]Лист1!$O$36</f>
        <v>1900</v>
      </c>
    </row>
    <row r="94" spans="1:3" x14ac:dyDescent="0.25">
      <c r="A94" s="24"/>
      <c r="B94" s="3" t="s">
        <v>28</v>
      </c>
      <c r="C94" s="9">
        <f>[1]Лист1!$P$36</f>
        <v>1900</v>
      </c>
    </row>
    <row r="95" spans="1:3" x14ac:dyDescent="0.25">
      <c r="A95" s="24"/>
      <c r="B95" s="3" t="s">
        <v>29</v>
      </c>
      <c r="C95" s="9">
        <f>[1]Лист1!$Q$36</f>
        <v>1900</v>
      </c>
    </row>
    <row r="96" spans="1:3" x14ac:dyDescent="0.25">
      <c r="A96" s="24"/>
      <c r="B96" s="4" t="s">
        <v>32</v>
      </c>
      <c r="C96" s="11">
        <f>SUM(C97:C108)</f>
        <v>6170</v>
      </c>
    </row>
    <row r="97" spans="1:3" x14ac:dyDescent="0.25">
      <c r="A97" s="24"/>
      <c r="B97" s="3" t="s">
        <v>18</v>
      </c>
      <c r="C97" s="9">
        <v>0</v>
      </c>
    </row>
    <row r="98" spans="1:3" x14ac:dyDescent="0.25">
      <c r="A98" s="24"/>
      <c r="B98" s="3" t="s">
        <v>19</v>
      </c>
      <c r="C98" s="9">
        <f>[1]Лист1!$G$37</f>
        <v>0</v>
      </c>
    </row>
    <row r="99" spans="1:3" x14ac:dyDescent="0.25">
      <c r="A99" s="24"/>
      <c r="B99" s="3" t="s">
        <v>20</v>
      </c>
      <c r="C99" s="9">
        <f>[1]Лист1!$H$37</f>
        <v>500</v>
      </c>
    </row>
    <row r="100" spans="1:3" x14ac:dyDescent="0.25">
      <c r="A100" s="24"/>
      <c r="B100" s="3" t="s">
        <v>21</v>
      </c>
      <c r="C100" s="9">
        <f>[1]Лист1!$I$37</f>
        <v>630</v>
      </c>
    </row>
    <row r="101" spans="1:3" x14ac:dyDescent="0.25">
      <c r="A101" s="24"/>
      <c r="B101" s="3" t="s">
        <v>22</v>
      </c>
      <c r="C101" s="9">
        <f>[1]Лист1!$J$37</f>
        <v>630</v>
      </c>
    </row>
    <row r="102" spans="1:3" x14ac:dyDescent="0.25">
      <c r="A102" s="24"/>
      <c r="B102" s="3" t="s">
        <v>23</v>
      </c>
      <c r="C102" s="9">
        <f>[1]Лист1!$K$37</f>
        <v>630</v>
      </c>
    </row>
    <row r="103" spans="1:3" x14ac:dyDescent="0.25">
      <c r="A103" s="24"/>
      <c r="B103" s="3" t="s">
        <v>24</v>
      </c>
      <c r="C103" s="9">
        <f>[1]Лист1!$L$37</f>
        <v>630</v>
      </c>
    </row>
    <row r="104" spans="1:3" x14ac:dyDescent="0.25">
      <c r="A104" s="24"/>
      <c r="B104" s="3" t="s">
        <v>25</v>
      </c>
      <c r="C104" s="9">
        <f>[1]Лист1!$M$37</f>
        <v>630</v>
      </c>
    </row>
    <row r="105" spans="1:3" x14ac:dyDescent="0.25">
      <c r="A105" s="24"/>
      <c r="B105" s="3" t="s">
        <v>26</v>
      </c>
      <c r="C105" s="9">
        <f>[1]Лист1!$N$37</f>
        <v>630</v>
      </c>
    </row>
    <row r="106" spans="1:3" x14ac:dyDescent="0.25">
      <c r="A106" s="24"/>
      <c r="B106" s="3" t="s">
        <v>27</v>
      </c>
      <c r="C106" s="9">
        <f>[1]Лист1!$O$37</f>
        <v>630</v>
      </c>
    </row>
    <row r="107" spans="1:3" x14ac:dyDescent="0.25">
      <c r="A107" s="24"/>
      <c r="B107" s="3" t="s">
        <v>28</v>
      </c>
      <c r="C107" s="9">
        <f>[1]Лист1!$P$37</f>
        <v>630</v>
      </c>
    </row>
    <row r="108" spans="1:3" x14ac:dyDescent="0.25">
      <c r="A108" s="25"/>
      <c r="B108" s="3" t="s">
        <v>29</v>
      </c>
      <c r="C108" s="9">
        <f>[1]Лист1!$Q$37</f>
        <v>630</v>
      </c>
    </row>
    <row r="109" spans="1:3" ht="16.5" customHeight="1" x14ac:dyDescent="0.25">
      <c r="A109" s="18" t="s">
        <v>33</v>
      </c>
      <c r="B109" s="18"/>
      <c r="C109" s="18"/>
    </row>
  </sheetData>
  <mergeCells count="26">
    <mergeCell ref="A26:A29"/>
    <mergeCell ref="B22:C22"/>
    <mergeCell ref="B23:C23"/>
    <mergeCell ref="B16:C18"/>
    <mergeCell ref="B10:C10"/>
    <mergeCell ref="B11:C11"/>
    <mergeCell ref="B12:C12"/>
    <mergeCell ref="B13:C13"/>
    <mergeCell ref="B14:C14"/>
    <mergeCell ref="B28:C28"/>
    <mergeCell ref="A109:C109"/>
    <mergeCell ref="B30:C30"/>
    <mergeCell ref="A7:C7"/>
    <mergeCell ref="A8:C8"/>
    <mergeCell ref="A14:A18"/>
    <mergeCell ref="A31:A108"/>
    <mergeCell ref="B25:C25"/>
    <mergeCell ref="B26:C26"/>
    <mergeCell ref="B27:C27"/>
    <mergeCell ref="B15:C15"/>
    <mergeCell ref="A19:A24"/>
    <mergeCell ref="B19:C19"/>
    <mergeCell ref="B20:C20"/>
    <mergeCell ref="B24:C24"/>
    <mergeCell ref="B21:C21"/>
    <mergeCell ref="B29:C29"/>
  </mergeCells>
  <pageMargins left="1.1811023622047245" right="0.70866141732283472" top="0.74803149606299213" bottom="0.74803149606299213" header="0.31496062992125984" footer="0.31496062992125984"/>
  <pageSetup paperSize="9" scale="72" fitToHeight="0" orientation="portrait" r:id="rId1"/>
  <rowBreaks count="2" manualBreakCount="2">
    <brk id="23" max="2" man="1"/>
    <brk id="5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2021-05-19T06:46:48Z</dcterms:modified>
</cp:coreProperties>
</file>