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12255" windowHeight="6345" activeTab="1"/>
  </bookViews>
  <sheets>
    <sheet name="таб1" sheetId="3" r:id="rId1"/>
    <sheet name="таб 2" sheetId="2" r:id="rId2"/>
  </sheets>
  <calcPr calcId="125725"/>
</workbook>
</file>

<file path=xl/calcChain.xml><?xml version="1.0" encoding="utf-8"?>
<calcChain xmlns="http://schemas.openxmlformats.org/spreadsheetml/2006/main">
  <c r="E8" i="3"/>
  <c r="E6"/>
  <c r="G6" s="1"/>
  <c r="G13" i="2"/>
  <c r="G10"/>
  <c r="G15" s="1"/>
  <c r="E13"/>
  <c r="F15"/>
  <c r="F9"/>
  <c r="F10" s="1"/>
  <c r="H15"/>
  <c r="D8" i="3"/>
  <c r="E11" i="2"/>
  <c r="E12"/>
  <c r="G8" i="3"/>
  <c r="E14" i="2" l="1"/>
  <c r="F16"/>
  <c r="F17" s="1"/>
  <c r="F19" s="1"/>
  <c r="H16"/>
  <c r="H17" l="1"/>
  <c r="H19"/>
  <c r="E15"/>
  <c r="E10"/>
  <c r="G9"/>
  <c r="E9" s="1"/>
  <c r="G16"/>
  <c r="E16" s="1"/>
  <c r="G17" l="1"/>
  <c r="E17" l="1"/>
  <c r="G19"/>
  <c r="E19" l="1"/>
</calcChain>
</file>

<file path=xl/sharedStrings.xml><?xml version="1.0" encoding="utf-8"?>
<sst xmlns="http://schemas.openxmlformats.org/spreadsheetml/2006/main" count="48" uniqueCount="38">
  <si>
    <t>№ п/п</t>
  </si>
  <si>
    <t>Мероприятия муниципальной программы</t>
  </si>
  <si>
    <t>Ответственный исполнитель</t>
  </si>
  <si>
    <t>Источники финансирования</t>
  </si>
  <si>
    <t>Финансовые затраты на реализацию (тыс.руб.)</t>
  </si>
  <si>
    <t>всего</t>
  </si>
  <si>
    <t>в том числе</t>
  </si>
  <si>
    <t>МКУ "Служба ЖКХ
и благоустройства"</t>
  </si>
  <si>
    <t>Итого по задаче 1:</t>
  </si>
  <si>
    <t>ВСЕГО по Программе:</t>
  </si>
  <si>
    <t>из них:</t>
  </si>
  <si>
    <t>за счет средств бюджета городского поселения</t>
  </si>
  <si>
    <t>Перечень програмных мероприятий</t>
  </si>
  <si>
    <t>бюджет городского поселения</t>
  </si>
  <si>
    <t>Всего</t>
  </si>
  <si>
    <t>Таблица 2</t>
  </si>
  <si>
    <t>Наименование показателей результатов</t>
  </si>
  <si>
    <t>Базовый показатель на начало реализации программы</t>
  </si>
  <si>
    <t>Значение показателя по годам</t>
  </si>
  <si>
    <t>Целевое значение показателя на момент окончания действия программы</t>
  </si>
  <si>
    <t>Показатели непосредственных результатов</t>
  </si>
  <si>
    <t>Показатели конечных результатов</t>
  </si>
  <si>
    <t>Целевые показатели муниципальной программы</t>
  </si>
  <si>
    <t>Таблица 1</t>
  </si>
  <si>
    <t>Ремонт муниципальных жилых помещений</t>
  </si>
  <si>
    <t>Улучшение техического состояния муниципального жилого фонда и продление срока его эксплуатации, м2</t>
  </si>
  <si>
    <t>Обеспение сохранности муниципального жилого фонда, м2</t>
  </si>
  <si>
    <t>Цель программы: улучшение технического состояния жилого фонда, обеспечение сохранности жилого фонда</t>
  </si>
  <si>
    <t>Задача № 1: привести в состояние соответствия санитарным и техническим нормам</t>
  </si>
  <si>
    <t>1</t>
  </si>
  <si>
    <t>по адресу 2-32</t>
  </si>
  <si>
    <t>1.1.</t>
  </si>
  <si>
    <t>1.2</t>
  </si>
  <si>
    <t>по адресу 3-19-2</t>
  </si>
  <si>
    <t>по адресу 3-16-2</t>
  </si>
  <si>
    <t>1.3</t>
  </si>
  <si>
    <t>по адресу 3-53</t>
  </si>
  <si>
    <t>1.4</t>
  </si>
</sst>
</file>

<file path=xl/styles.xml><?xml version="1.0" encoding="utf-8"?>
<styleSheet xmlns="http://schemas.openxmlformats.org/spreadsheetml/2006/main">
  <numFmts count="1">
    <numFmt numFmtId="164" formatCode="#,##0.000"/>
  </numFmts>
  <fonts count="12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theme="1"/>
      <name val="Arial"/>
      <family val="2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3" fontId="2" fillId="2" borderId="1" xfId="0" applyNumberFormat="1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0" fillId="0" borderId="6" xfId="0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/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0" fontId="5" fillId="0" borderId="1" xfId="0" applyFont="1" applyFill="1" applyBorder="1" applyAlignment="1">
      <alignment horizontal="justify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/>
    <xf numFmtId="0" fontId="2" fillId="0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/>
    <xf numFmtId="49" fontId="2" fillId="0" borderId="7" xfId="0" applyNumberFormat="1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vertical="top" wrapText="1"/>
    </xf>
    <xf numFmtId="164" fontId="2" fillId="0" borderId="2" xfId="0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vertical="top" wrapText="1"/>
    </xf>
    <xf numFmtId="164" fontId="1" fillId="2" borderId="2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top" wrapText="1"/>
    </xf>
    <xf numFmtId="164" fontId="0" fillId="0" borderId="0" xfId="0" applyNumberFormat="1"/>
    <xf numFmtId="49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vertical="center" wrapText="1"/>
    </xf>
    <xf numFmtId="0" fontId="10" fillId="0" borderId="8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vertical="top" wrapText="1"/>
    </xf>
    <xf numFmtId="0" fontId="4" fillId="0" borderId="1" xfId="0" applyFont="1" applyBorder="1" applyAlignment="1">
      <alignment horizontal="center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11" fillId="0" borderId="0" xfId="0" applyFont="1"/>
    <xf numFmtId="0" fontId="11" fillId="2" borderId="0" xfId="0" applyFont="1" applyFill="1"/>
    <xf numFmtId="164" fontId="11" fillId="2" borderId="0" xfId="0" applyNumberFormat="1" applyFont="1" applyFill="1"/>
    <xf numFmtId="164" fontId="11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8"/>
  <sheetViews>
    <sheetView workbookViewId="0">
      <selection activeCell="F12" sqref="F12"/>
    </sheetView>
  </sheetViews>
  <sheetFormatPr defaultRowHeight="15"/>
  <cols>
    <col min="1" max="1" width="7" customWidth="1"/>
    <col min="2" max="2" width="37.140625" customWidth="1"/>
    <col min="3" max="3" width="21" customWidth="1"/>
    <col min="4" max="4" width="16.28515625" customWidth="1"/>
    <col min="5" max="5" width="14.28515625" customWidth="1"/>
    <col min="6" max="6" width="14" customWidth="1"/>
    <col min="7" max="7" width="20.5703125" customWidth="1"/>
  </cols>
  <sheetData>
    <row r="1" spans="1:7">
      <c r="G1" s="14" t="s">
        <v>23</v>
      </c>
    </row>
    <row r="2" spans="1:7" ht="15.75">
      <c r="B2" s="35" t="s">
        <v>22</v>
      </c>
      <c r="C2" s="35"/>
      <c r="D2" s="35"/>
      <c r="E2" s="35"/>
      <c r="F2" s="35"/>
      <c r="G2" s="35"/>
    </row>
    <row r="3" spans="1:7" ht="75" customHeight="1">
      <c r="A3" s="36" t="s">
        <v>0</v>
      </c>
      <c r="B3" s="36" t="s">
        <v>16</v>
      </c>
      <c r="C3" s="36" t="s">
        <v>17</v>
      </c>
      <c r="D3" s="36" t="s">
        <v>18</v>
      </c>
      <c r="E3" s="36"/>
      <c r="F3" s="36"/>
      <c r="G3" s="9" t="s">
        <v>19</v>
      </c>
    </row>
    <row r="4" spans="1:7">
      <c r="A4" s="36"/>
      <c r="B4" s="36"/>
      <c r="C4" s="36"/>
      <c r="D4" s="9">
        <v>2014</v>
      </c>
      <c r="E4" s="9">
        <v>2015</v>
      </c>
      <c r="F4" s="9">
        <v>2016</v>
      </c>
      <c r="G4" s="10"/>
    </row>
    <row r="5" spans="1:7">
      <c r="A5" s="34" t="s">
        <v>20</v>
      </c>
      <c r="B5" s="34"/>
      <c r="C5" s="34"/>
      <c r="D5" s="34"/>
      <c r="E5" s="34"/>
      <c r="F5" s="34"/>
      <c r="G5" s="34"/>
    </row>
    <row r="6" spans="1:7" ht="57">
      <c r="A6" s="9">
        <v>1</v>
      </c>
      <c r="B6" s="11" t="s">
        <v>25</v>
      </c>
      <c r="C6" s="12">
        <v>683</v>
      </c>
      <c r="D6" s="9">
        <v>126.4</v>
      </c>
      <c r="E6" s="9">
        <f>8.1+77</f>
        <v>85.1</v>
      </c>
      <c r="F6" s="9">
        <v>1260</v>
      </c>
      <c r="G6" s="13">
        <f>D6+E6+F6</f>
        <v>1471.5</v>
      </c>
    </row>
    <row r="7" spans="1:7">
      <c r="A7" s="34" t="s">
        <v>21</v>
      </c>
      <c r="B7" s="34"/>
      <c r="C7" s="34"/>
      <c r="D7" s="34"/>
      <c r="E7" s="34"/>
      <c r="F7" s="34"/>
      <c r="G7" s="34"/>
    </row>
    <row r="8" spans="1:7" ht="28.5">
      <c r="A8" s="9">
        <v>1</v>
      </c>
      <c r="B8" s="11" t="s">
        <v>26</v>
      </c>
      <c r="C8" s="9">
        <v>683</v>
      </c>
      <c r="D8" s="9">
        <f>D6</f>
        <v>126.4</v>
      </c>
      <c r="E8" s="9">
        <f>E6</f>
        <v>85.1</v>
      </c>
      <c r="F8" s="9">
        <v>1260</v>
      </c>
      <c r="G8" s="9">
        <f>F8+E8+D8</f>
        <v>1471.5</v>
      </c>
    </row>
  </sheetData>
  <mergeCells count="7">
    <mergeCell ref="A7:G7"/>
    <mergeCell ref="B2:G2"/>
    <mergeCell ref="A3:A4"/>
    <mergeCell ref="B3:B4"/>
    <mergeCell ref="C3:C4"/>
    <mergeCell ref="D3:F3"/>
    <mergeCell ref="A5:G5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5"/>
  <sheetViews>
    <sheetView tabSelected="1" topLeftCell="A3" workbookViewId="0">
      <selection activeCell="I22" sqref="I22"/>
    </sheetView>
  </sheetViews>
  <sheetFormatPr defaultRowHeight="15"/>
  <cols>
    <col min="1" max="1" width="6" customWidth="1"/>
    <col min="2" max="2" width="25.5703125" customWidth="1"/>
    <col min="3" max="3" width="25.28515625" customWidth="1"/>
    <col min="4" max="4" width="18.85546875" customWidth="1"/>
    <col min="5" max="5" width="14.7109375" customWidth="1"/>
    <col min="6" max="6" width="13.42578125" customWidth="1"/>
    <col min="7" max="7" width="11.85546875" customWidth="1"/>
    <col min="8" max="8" width="15.140625" customWidth="1"/>
    <col min="9" max="9" width="12.42578125" customWidth="1"/>
  </cols>
  <sheetData>
    <row r="1" spans="1:9">
      <c r="H1" s="15" t="s">
        <v>15</v>
      </c>
    </row>
    <row r="2" spans="1:9" ht="15.75">
      <c r="A2" s="47" t="s">
        <v>12</v>
      </c>
      <c r="B2" s="47"/>
      <c r="C2" s="47"/>
      <c r="D2" s="47"/>
      <c r="E2" s="47"/>
      <c r="F2" s="47"/>
      <c r="G2" s="47"/>
      <c r="H2" s="47"/>
    </row>
    <row r="3" spans="1:9">
      <c r="A3" s="48" t="s">
        <v>0</v>
      </c>
      <c r="B3" s="49" t="s">
        <v>1</v>
      </c>
      <c r="C3" s="50" t="s">
        <v>2</v>
      </c>
      <c r="D3" s="50" t="s">
        <v>3</v>
      </c>
      <c r="E3" s="53" t="s">
        <v>4</v>
      </c>
      <c r="F3" s="53"/>
      <c r="G3" s="53"/>
      <c r="H3" s="53"/>
    </row>
    <row r="4" spans="1:9">
      <c r="A4" s="48"/>
      <c r="B4" s="49"/>
      <c r="C4" s="51"/>
      <c r="D4" s="51"/>
      <c r="E4" s="54" t="s">
        <v>5</v>
      </c>
      <c r="F4" s="53" t="s">
        <v>6</v>
      </c>
      <c r="G4" s="53"/>
      <c r="H4" s="53"/>
    </row>
    <row r="5" spans="1:9">
      <c r="A5" s="48"/>
      <c r="B5" s="49"/>
      <c r="C5" s="52"/>
      <c r="D5" s="52"/>
      <c r="E5" s="54"/>
      <c r="F5" s="1">
        <v>2014</v>
      </c>
      <c r="G5" s="1">
        <v>2015</v>
      </c>
      <c r="H5" s="1">
        <v>2016</v>
      </c>
    </row>
    <row r="6" spans="1:9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</row>
    <row r="7" spans="1:9" ht="15" customHeight="1">
      <c r="A7" s="44" t="s">
        <v>27</v>
      </c>
      <c r="B7" s="44"/>
      <c r="C7" s="44"/>
      <c r="D7" s="44"/>
      <c r="E7" s="44"/>
      <c r="F7" s="44"/>
      <c r="G7" s="44"/>
      <c r="H7" s="44"/>
    </row>
    <row r="8" spans="1:9" ht="15" customHeight="1">
      <c r="A8" s="44" t="s">
        <v>28</v>
      </c>
      <c r="B8" s="44"/>
      <c r="C8" s="44"/>
      <c r="D8" s="44"/>
      <c r="E8" s="44"/>
      <c r="F8" s="44"/>
      <c r="G8" s="44"/>
      <c r="H8" s="44"/>
    </row>
    <row r="9" spans="1:9">
      <c r="A9" s="45" t="s">
        <v>29</v>
      </c>
      <c r="B9" s="46" t="s">
        <v>24</v>
      </c>
      <c r="C9" s="46"/>
      <c r="D9" s="8" t="s">
        <v>5</v>
      </c>
      <c r="E9" s="5">
        <f t="shared" ref="E9:E17" si="0">F9+G9+H9</f>
        <v>4370.5100899999998</v>
      </c>
      <c r="F9" s="6">
        <f>F13+F12+F11+F14</f>
        <v>1467</v>
      </c>
      <c r="G9" s="6">
        <f>G10</f>
        <v>903.51008999999999</v>
      </c>
      <c r="H9" s="6">
        <v>2000</v>
      </c>
    </row>
    <row r="10" spans="1:9" ht="27.75" customHeight="1">
      <c r="A10" s="45"/>
      <c r="B10" s="46"/>
      <c r="C10" s="46"/>
      <c r="D10" s="17" t="s">
        <v>13</v>
      </c>
      <c r="E10" s="18">
        <f t="shared" si="0"/>
        <v>4370.5100899999998</v>
      </c>
      <c r="F10" s="6">
        <f>F9</f>
        <v>1467</v>
      </c>
      <c r="G10" s="6">
        <f>G11+G12+G13+G14</f>
        <v>903.51008999999999</v>
      </c>
      <c r="H10" s="6">
        <v>2000</v>
      </c>
    </row>
    <row r="11" spans="1:9" ht="30.75" customHeight="1">
      <c r="A11" s="23" t="s">
        <v>31</v>
      </c>
      <c r="B11" s="22" t="s">
        <v>33</v>
      </c>
      <c r="C11" s="22" t="s">
        <v>7</v>
      </c>
      <c r="D11" s="17" t="s">
        <v>13</v>
      </c>
      <c r="E11" s="21">
        <f t="shared" si="0"/>
        <v>295</v>
      </c>
      <c r="F11" s="6">
        <v>295</v>
      </c>
      <c r="G11" s="6">
        <v>0</v>
      </c>
      <c r="H11" s="6">
        <v>0</v>
      </c>
    </row>
    <row r="12" spans="1:9" ht="27" customHeight="1">
      <c r="A12" s="20" t="s">
        <v>32</v>
      </c>
      <c r="B12" s="16" t="s">
        <v>30</v>
      </c>
      <c r="C12" s="16" t="s">
        <v>7</v>
      </c>
      <c r="D12" s="17" t="s">
        <v>13</v>
      </c>
      <c r="E12" s="18">
        <f t="shared" si="0"/>
        <v>242</v>
      </c>
      <c r="F12" s="6">
        <v>242</v>
      </c>
      <c r="G12" s="6">
        <v>0</v>
      </c>
      <c r="H12" s="6">
        <v>0</v>
      </c>
    </row>
    <row r="13" spans="1:9" ht="27" customHeight="1">
      <c r="A13" s="27" t="s">
        <v>35</v>
      </c>
      <c r="B13" s="28" t="s">
        <v>34</v>
      </c>
      <c r="C13" s="16" t="s">
        <v>7</v>
      </c>
      <c r="D13" s="17" t="s">
        <v>13</v>
      </c>
      <c r="E13" s="29">
        <f t="shared" si="0"/>
        <v>1450.1061</v>
      </c>
      <c r="F13" s="6">
        <v>700</v>
      </c>
      <c r="G13" s="6">
        <f>471.1061+279</f>
        <v>750.10609999999997</v>
      </c>
      <c r="H13" s="6">
        <v>0</v>
      </c>
    </row>
    <row r="14" spans="1:9" ht="27" customHeight="1">
      <c r="A14" s="31" t="s">
        <v>37</v>
      </c>
      <c r="B14" s="32" t="s">
        <v>36</v>
      </c>
      <c r="C14" s="16" t="s">
        <v>7</v>
      </c>
      <c r="D14" s="17" t="s">
        <v>13</v>
      </c>
      <c r="E14" s="33">
        <f t="shared" si="0"/>
        <v>383.40399000000002</v>
      </c>
      <c r="F14" s="6">
        <v>230</v>
      </c>
      <c r="G14" s="6">
        <v>153.40398999999999</v>
      </c>
      <c r="H14" s="6">
        <v>0</v>
      </c>
      <c r="I14" s="55"/>
    </row>
    <row r="15" spans="1:9">
      <c r="A15" s="43" t="s">
        <v>8</v>
      </c>
      <c r="B15" s="43"/>
      <c r="C15" s="43"/>
      <c r="D15" s="19" t="s">
        <v>14</v>
      </c>
      <c r="E15" s="6">
        <f t="shared" si="0"/>
        <v>4370.5100899999998</v>
      </c>
      <c r="F15" s="6">
        <f>F13+F12+F11+F14</f>
        <v>1467</v>
      </c>
      <c r="G15" s="6">
        <f>G10</f>
        <v>903.51008999999999</v>
      </c>
      <c r="H15" s="6">
        <f t="shared" ref="G15:H15" si="1">H13+H12+H11+H10+H14</f>
        <v>2000</v>
      </c>
      <c r="I15" s="55"/>
    </row>
    <row r="16" spans="1:9" ht="28.5" customHeight="1">
      <c r="A16" s="43"/>
      <c r="B16" s="43"/>
      <c r="C16" s="43"/>
      <c r="D16" s="25" t="s">
        <v>13</v>
      </c>
      <c r="E16" s="26">
        <f t="shared" si="0"/>
        <v>4370.5100899999998</v>
      </c>
      <c r="F16" s="24">
        <f>F15</f>
        <v>1467</v>
      </c>
      <c r="G16" s="24">
        <f t="shared" ref="G16:H16" si="2">G15</f>
        <v>903.51008999999999</v>
      </c>
      <c r="H16" s="24">
        <f t="shared" si="2"/>
        <v>2000</v>
      </c>
      <c r="I16" s="55"/>
    </row>
    <row r="17" spans="1:10">
      <c r="A17" s="40" t="s">
        <v>9</v>
      </c>
      <c r="B17" s="41"/>
      <c r="C17" s="42"/>
      <c r="D17" s="3"/>
      <c r="E17" s="7">
        <f t="shared" si="0"/>
        <v>4370.5100899999998</v>
      </c>
      <c r="F17" s="7">
        <f>F16</f>
        <v>1467</v>
      </c>
      <c r="G17" s="7">
        <f t="shared" ref="G17:H17" si="3">G16</f>
        <v>903.51008999999999</v>
      </c>
      <c r="H17" s="7">
        <f t="shared" si="3"/>
        <v>2000</v>
      </c>
      <c r="I17" s="56"/>
      <c r="J17" s="30"/>
    </row>
    <row r="18" spans="1:10">
      <c r="A18" s="40" t="s">
        <v>10</v>
      </c>
      <c r="B18" s="41"/>
      <c r="C18" s="42"/>
      <c r="D18" s="3"/>
      <c r="E18" s="7"/>
      <c r="F18" s="6"/>
      <c r="G18" s="6"/>
      <c r="H18" s="6"/>
      <c r="I18" s="56"/>
    </row>
    <row r="19" spans="1:10">
      <c r="A19" s="37" t="s">
        <v>11</v>
      </c>
      <c r="B19" s="38"/>
      <c r="C19" s="39"/>
      <c r="D19" s="4"/>
      <c r="E19" s="6">
        <f>F19+G19+H19</f>
        <v>4370.5100899999998</v>
      </c>
      <c r="F19" s="6">
        <f>F17</f>
        <v>1467</v>
      </c>
      <c r="G19" s="6">
        <f>G17</f>
        <v>903.51008999999999</v>
      </c>
      <c r="H19" s="6">
        <f>H17</f>
        <v>2000</v>
      </c>
      <c r="I19" s="57"/>
    </row>
    <row r="20" spans="1:10">
      <c r="F20" s="30"/>
      <c r="I20" s="55"/>
    </row>
    <row r="21" spans="1:10">
      <c r="F21" s="58"/>
      <c r="G21" s="55"/>
      <c r="H21" s="55"/>
      <c r="I21" s="55"/>
    </row>
    <row r="22" spans="1:10">
      <c r="F22" s="55"/>
      <c r="G22" s="58"/>
      <c r="H22" s="55"/>
    </row>
    <row r="23" spans="1:10">
      <c r="F23" s="58"/>
      <c r="G23" s="55"/>
      <c r="H23" s="55"/>
    </row>
    <row r="24" spans="1:10">
      <c r="F24" s="55"/>
      <c r="G24" s="55"/>
      <c r="H24" s="55"/>
    </row>
    <row r="25" spans="1:10">
      <c r="F25" s="55"/>
      <c r="G25" s="55"/>
      <c r="H25" s="55"/>
    </row>
  </sheetData>
  <mergeCells count="17">
    <mergeCell ref="A2:H2"/>
    <mergeCell ref="A3:A5"/>
    <mergeCell ref="B3:B5"/>
    <mergeCell ref="C3:C5"/>
    <mergeCell ref="D3:D5"/>
    <mergeCell ref="E3:H3"/>
    <mergeCell ref="E4:E5"/>
    <mergeCell ref="F4:H4"/>
    <mergeCell ref="A19:C19"/>
    <mergeCell ref="A17:C17"/>
    <mergeCell ref="A18:C18"/>
    <mergeCell ref="A15:C16"/>
    <mergeCell ref="A7:H7"/>
    <mergeCell ref="A8:H8"/>
    <mergeCell ref="A9:A10"/>
    <mergeCell ref="B9:B10"/>
    <mergeCell ref="C9:C10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таб1</vt:lpstr>
      <vt:lpstr>таб 2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2015-02-18T07:15:21Z</cp:lastPrinted>
  <dcterms:created xsi:type="dcterms:W3CDTF">2012-10-29T09:39:10Z</dcterms:created>
  <dcterms:modified xsi:type="dcterms:W3CDTF">2015-02-18T07:17:27Z</dcterms:modified>
</cp:coreProperties>
</file>