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Филиппов Д Н\Desktop\ЦКД РОДНИКИ 18.10.2016\Муниц. программа по культуре 2017-2020\"/>
    </mc:Choice>
  </mc:AlternateContent>
  <bookViews>
    <workbookView xWindow="0" yWindow="0" windowWidth="10500" windowHeight="7305"/>
  </bookViews>
  <sheets>
    <sheet name="Лист1" sheetId="1" r:id="rId1"/>
  </sheets>
  <definedNames>
    <definedName name="_xlnm.Print_Area" localSheetId="0">Лист1!$A$1:$I$38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8" i="1" l="1"/>
  <c r="G18" i="1"/>
  <c r="H18" i="1"/>
  <c r="I18" i="1"/>
  <c r="E18" i="1"/>
  <c r="E17" i="1"/>
  <c r="E14" i="1"/>
  <c r="E25" i="1" s="1"/>
  <c r="G17" i="1"/>
  <c r="F17" i="1"/>
  <c r="E8" i="1"/>
  <c r="H17" i="1" l="1"/>
  <c r="I17" i="1"/>
  <c r="F14" i="1"/>
  <c r="G14" i="1"/>
  <c r="H14" i="1"/>
  <c r="I14" i="1"/>
  <c r="E27" i="1" l="1"/>
  <c r="E29" i="1"/>
  <c r="E26" i="1"/>
  <c r="F8" i="1"/>
  <c r="G8" i="1"/>
  <c r="H8" i="1"/>
  <c r="I8" i="1"/>
  <c r="E9" i="1"/>
  <c r="E10" i="1"/>
  <c r="E11" i="1"/>
  <c r="E12" i="1"/>
  <c r="I28" i="1" l="1"/>
  <c r="I25" i="1" s="1"/>
  <c r="H28" i="1"/>
  <c r="H25" i="1" s="1"/>
  <c r="G28" i="1"/>
  <c r="G25" i="1" l="1"/>
  <c r="F28" i="1"/>
  <c r="F25" i="1" s="1"/>
  <c r="E31" i="1"/>
  <c r="F31" i="1"/>
  <c r="G31" i="1"/>
  <c r="H31" i="1"/>
  <c r="I31" i="1"/>
  <c r="E32" i="1"/>
  <c r="F32" i="1"/>
  <c r="G32" i="1"/>
  <c r="H32" i="1"/>
  <c r="I32" i="1"/>
  <c r="E34" i="1"/>
  <c r="F34" i="1"/>
  <c r="E28" i="1" l="1"/>
  <c r="I33" i="1" l="1"/>
  <c r="H33" i="1"/>
  <c r="H30" i="1"/>
  <c r="I30" i="1"/>
  <c r="F33" i="1" l="1"/>
  <c r="F30" i="1"/>
  <c r="G30" i="1" l="1"/>
  <c r="G33" i="1"/>
  <c r="E33" i="1" l="1"/>
  <c r="E30" i="1" l="1"/>
</calcChain>
</file>

<file path=xl/comments1.xml><?xml version="1.0" encoding="utf-8"?>
<comments xmlns="http://schemas.openxmlformats.org/spreadsheetml/2006/main">
  <authors>
    <author>Сафина Т А</author>
  </authors>
  <commentList>
    <comment ref="F11" authorId="0" shapeId="0">
      <text>
        <r>
          <rPr>
            <b/>
            <sz val="9"/>
            <color indexed="81"/>
            <rFont val="Tahoma"/>
            <family val="2"/>
            <charset val="204"/>
          </rPr>
          <t>Сафина Т А:</t>
        </r>
        <r>
          <rPr>
            <sz val="9"/>
            <color indexed="81"/>
            <rFont val="Tahoma"/>
            <family val="2"/>
            <charset val="204"/>
          </rPr>
          <t xml:space="preserve">
заключение конрактов с 01.10.2017</t>
        </r>
      </text>
    </comment>
  </commentList>
</comments>
</file>

<file path=xl/sharedStrings.xml><?xml version="1.0" encoding="utf-8"?>
<sst xmlns="http://schemas.openxmlformats.org/spreadsheetml/2006/main" count="83" uniqueCount="23">
  <si>
    <t>Мероприятия муниципальной программы</t>
  </si>
  <si>
    <t>Ответственный исполнитель / соисполнитель</t>
  </si>
  <si>
    <t>Источники финансирования</t>
  </si>
  <si>
    <t xml:space="preserve">№ </t>
  </si>
  <si>
    <t>Финансовые затраты на реализацию (тыс. рублей)</t>
  </si>
  <si>
    <t>всего</t>
  </si>
  <si>
    <t>в том числе</t>
  </si>
  <si>
    <t>бюджет автономного округа</t>
  </si>
  <si>
    <t>Итого по задаче 2</t>
  </si>
  <si>
    <t>-</t>
  </si>
  <si>
    <t>бюджет района</t>
  </si>
  <si>
    <t>иные  источники</t>
  </si>
  <si>
    <t xml:space="preserve">Перечень программных мероприятий </t>
  </si>
  <si>
    <t>Таблица №2</t>
  </si>
  <si>
    <t xml:space="preserve"> бюджет городского поселения</t>
  </si>
  <si>
    <t>Итого по муниципальной программе</t>
  </si>
  <si>
    <t>инвестиции в объекты муниципальной собственности</t>
  </si>
  <si>
    <t>бюджет городского поселения</t>
  </si>
  <si>
    <t>иные источники</t>
  </si>
  <si>
    <t>прочие расходы</t>
  </si>
  <si>
    <t>Ответственный исполнитель   (ПМБУ ЦКИД "РОДНИКИ")</t>
  </si>
  <si>
    <t xml:space="preserve">Основное мероприятие:                      "Реализация единой региональной  (государственной) и муниципальной политики в сфере культуры" (1 - 6 показатели)            </t>
  </si>
  <si>
    <t xml:space="preserve">МУ Администрация гп.Пойковский / ПМБУ ЦКИД "РОДНИКИ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</si>
</sst>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#,##0.00000"/>
    <numFmt numFmtId="165" formatCode="_-* #,##0.00000\ _₽_-;\-* #,##0.00\ _₽_-;_-* &quot;-&quot;??\ _₽_-;_-@_-"/>
  </numFmts>
  <fonts count="11" x14ac:knownFonts="1">
    <font>
      <sz val="11"/>
      <color theme="1"/>
      <name val="Calibri"/>
      <family val="2"/>
      <charset val="204"/>
      <scheme val="minor"/>
    </font>
    <font>
      <sz val="13"/>
      <color theme="1"/>
      <name val="Arial"/>
      <family val="2"/>
      <charset val="204"/>
    </font>
    <font>
      <b/>
      <sz val="13"/>
      <color theme="1"/>
      <name val="Arial"/>
      <family val="2"/>
      <charset val="204"/>
    </font>
    <font>
      <sz val="13"/>
      <name val="Arial"/>
      <family val="2"/>
      <charset val="204"/>
    </font>
    <font>
      <b/>
      <sz val="13"/>
      <name val="Arial"/>
      <family val="2"/>
      <charset val="204"/>
    </font>
    <font>
      <sz val="13"/>
      <color rgb="FFFF0000"/>
      <name val="Arial"/>
      <family val="2"/>
      <charset val="204"/>
    </font>
    <font>
      <sz val="13"/>
      <color rgb="FF000000"/>
      <name val="Arial"/>
      <family val="2"/>
      <charset val="204"/>
    </font>
    <font>
      <b/>
      <sz val="13"/>
      <color rgb="FFFF0000"/>
      <name val="Arial"/>
      <family val="2"/>
      <charset val="204"/>
    </font>
    <font>
      <b/>
      <sz val="13"/>
      <color rgb="FF000000"/>
      <name val="Arial"/>
      <family val="2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1" fillId="0" borderId="0" xfId="0" applyFont="1"/>
    <xf numFmtId="0" fontId="3" fillId="0" borderId="1" xfId="0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43" fontId="1" fillId="0" borderId="1" xfId="0" applyNumberFormat="1" applyFont="1" applyBorder="1" applyAlignment="1">
      <alignment horizontal="center" vertical="center"/>
    </xf>
    <xf numFmtId="164" fontId="1" fillId="0" borderId="0" xfId="0" applyNumberFormat="1" applyFont="1"/>
    <xf numFmtId="0" fontId="6" fillId="2" borderId="7" xfId="0" applyFont="1" applyFill="1" applyBorder="1" applyAlignment="1">
      <alignment vertical="center" wrapText="1"/>
    </xf>
    <xf numFmtId="0" fontId="6" fillId="2" borderId="1" xfId="0" applyFont="1" applyFill="1" applyBorder="1" applyAlignment="1">
      <alignment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/>
    </xf>
    <xf numFmtId="0" fontId="8" fillId="2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/>
    </xf>
    <xf numFmtId="165" fontId="3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0" fontId="6" fillId="2" borderId="1" xfId="0" applyFont="1" applyFill="1" applyBorder="1" applyAlignment="1">
      <alignment horizontal="left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6" xfId="0" applyFont="1" applyFill="1" applyBorder="1" applyAlignment="1">
      <alignment horizontal="left" vertical="center" wrapText="1"/>
    </xf>
    <xf numFmtId="0" fontId="6" fillId="2" borderId="8" xfId="0" applyFont="1" applyFill="1" applyBorder="1" applyAlignment="1">
      <alignment horizontal="left" vertical="center" wrapText="1"/>
    </xf>
    <xf numFmtId="0" fontId="6" fillId="2" borderId="9" xfId="0" applyFont="1" applyFill="1" applyBorder="1" applyAlignment="1">
      <alignment horizontal="left" vertical="center" wrapText="1"/>
    </xf>
    <xf numFmtId="0" fontId="6" fillId="2" borderId="10" xfId="0" applyFont="1" applyFill="1" applyBorder="1" applyAlignment="1">
      <alignment horizontal="left" vertical="center" wrapText="1"/>
    </xf>
    <xf numFmtId="0" fontId="6" fillId="2" borderId="11" xfId="0" applyFont="1" applyFill="1" applyBorder="1" applyAlignment="1">
      <alignment horizontal="left" vertical="center" wrapText="1"/>
    </xf>
    <xf numFmtId="0" fontId="6" fillId="2" borderId="12" xfId="0" applyFont="1" applyFill="1" applyBorder="1" applyAlignment="1">
      <alignment horizontal="left" vertical="center" wrapText="1"/>
    </xf>
    <xf numFmtId="0" fontId="6" fillId="2" borderId="13" xfId="0" applyFont="1" applyFill="1" applyBorder="1" applyAlignment="1">
      <alignment horizontal="left" vertical="center" wrapText="1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M34"/>
  <sheetViews>
    <sheetView tabSelected="1" view="pageBreakPreview" zoomScale="55" zoomScaleNormal="60" zoomScaleSheetLayoutView="55" workbookViewId="0">
      <selection activeCell="C8" sqref="C8:C12"/>
    </sheetView>
  </sheetViews>
  <sheetFormatPr defaultRowHeight="16.5" x14ac:dyDescent="0.25"/>
  <cols>
    <col min="1" max="1" width="11.28515625" style="1" customWidth="1"/>
    <col min="2" max="2" width="57.85546875" style="1" customWidth="1"/>
    <col min="3" max="3" width="45.7109375" style="1" customWidth="1"/>
    <col min="4" max="4" width="31.140625" style="1" customWidth="1"/>
    <col min="5" max="5" width="22.7109375" style="1" customWidth="1"/>
    <col min="6" max="6" width="19.28515625" style="1" customWidth="1"/>
    <col min="7" max="9" width="23.28515625" style="1" bestFit="1" customWidth="1"/>
    <col min="10" max="10" width="9.140625" style="1"/>
    <col min="11" max="11" width="12.5703125" style="1" bestFit="1" customWidth="1"/>
    <col min="12" max="12" width="9.140625" style="1"/>
    <col min="13" max="13" width="22.42578125" style="1" customWidth="1"/>
    <col min="14" max="16384" width="9.140625" style="1"/>
  </cols>
  <sheetData>
    <row r="1" spans="1:13" x14ac:dyDescent="0.25">
      <c r="I1" s="1" t="s">
        <v>13</v>
      </c>
    </row>
    <row r="2" spans="1:13" x14ac:dyDescent="0.25">
      <c r="B2" s="56" t="s">
        <v>12</v>
      </c>
      <c r="C2" s="56"/>
      <c r="D2" s="56"/>
      <c r="E2" s="56"/>
      <c r="F2" s="56"/>
      <c r="G2" s="56"/>
      <c r="H2" s="56"/>
    </row>
    <row r="4" spans="1:13" ht="35.25" customHeight="1" x14ac:dyDescent="0.25">
      <c r="A4" s="49" t="s">
        <v>3</v>
      </c>
      <c r="B4" s="49" t="s">
        <v>0</v>
      </c>
      <c r="C4" s="49" t="s">
        <v>1</v>
      </c>
      <c r="D4" s="49" t="s">
        <v>2</v>
      </c>
      <c r="E4" s="61" t="s">
        <v>4</v>
      </c>
      <c r="F4" s="62"/>
      <c r="G4" s="62"/>
      <c r="H4" s="62"/>
      <c r="I4" s="63"/>
    </row>
    <row r="5" spans="1:13" ht="33.75" customHeight="1" x14ac:dyDescent="0.25">
      <c r="A5" s="50"/>
      <c r="B5" s="50"/>
      <c r="C5" s="50"/>
      <c r="D5" s="50"/>
      <c r="E5" s="51" t="s">
        <v>5</v>
      </c>
      <c r="F5" s="58" t="s">
        <v>6</v>
      </c>
      <c r="G5" s="59"/>
      <c r="H5" s="59"/>
      <c r="I5" s="60"/>
    </row>
    <row r="6" spans="1:13" ht="15.75" customHeight="1" x14ac:dyDescent="0.25">
      <c r="A6" s="55"/>
      <c r="B6" s="55"/>
      <c r="C6" s="55"/>
      <c r="D6" s="55"/>
      <c r="E6" s="57"/>
      <c r="F6" s="12">
        <v>2017</v>
      </c>
      <c r="G6" s="12">
        <v>2018</v>
      </c>
      <c r="H6" s="12">
        <v>2019</v>
      </c>
      <c r="I6" s="12">
        <v>2020</v>
      </c>
    </row>
    <row r="7" spans="1:13" ht="17.25" customHeight="1" x14ac:dyDescent="0.25">
      <c r="A7" s="12">
        <v>1</v>
      </c>
      <c r="B7" s="12">
        <v>2</v>
      </c>
      <c r="C7" s="12">
        <v>3</v>
      </c>
      <c r="D7" s="12">
        <v>4</v>
      </c>
      <c r="E7" s="12">
        <v>5</v>
      </c>
      <c r="F7" s="12">
        <v>6</v>
      </c>
      <c r="G7" s="12">
        <v>7</v>
      </c>
      <c r="H7" s="12">
        <v>8</v>
      </c>
      <c r="I7" s="12">
        <v>9</v>
      </c>
    </row>
    <row r="8" spans="1:13" ht="15" customHeight="1" x14ac:dyDescent="0.25">
      <c r="A8" s="51">
        <v>1</v>
      </c>
      <c r="B8" s="53" t="s">
        <v>21</v>
      </c>
      <c r="C8" s="64" t="s">
        <v>22</v>
      </c>
      <c r="D8" s="22" t="s">
        <v>5</v>
      </c>
      <c r="E8" s="4">
        <f>SUM(E9:E12)</f>
        <v>79602.515400000004</v>
      </c>
      <c r="F8" s="4">
        <f>SUM(F9:F12)</f>
        <v>2037.1854000000001</v>
      </c>
      <c r="G8" s="4">
        <f t="shared" ref="G8:I8" si="0">SUM(G9:G12)</f>
        <v>25855.11</v>
      </c>
      <c r="H8" s="4">
        <f t="shared" si="0"/>
        <v>25855.11</v>
      </c>
      <c r="I8" s="4">
        <f t="shared" si="0"/>
        <v>25855.11</v>
      </c>
    </row>
    <row r="9" spans="1:13" ht="35.25" customHeight="1" x14ac:dyDescent="0.25">
      <c r="A9" s="52"/>
      <c r="B9" s="54"/>
      <c r="C9" s="64"/>
      <c r="D9" s="6" t="s">
        <v>7</v>
      </c>
      <c r="E9" s="13">
        <f>SUM(F9:I9)</f>
        <v>0</v>
      </c>
      <c r="F9" s="3">
        <v>0</v>
      </c>
      <c r="G9" s="13">
        <v>0</v>
      </c>
      <c r="H9" s="13">
        <v>0</v>
      </c>
      <c r="I9" s="13">
        <v>0</v>
      </c>
    </row>
    <row r="10" spans="1:13" ht="34.5" customHeight="1" x14ac:dyDescent="0.25">
      <c r="A10" s="52"/>
      <c r="B10" s="54"/>
      <c r="C10" s="64"/>
      <c r="D10" s="6" t="s">
        <v>10</v>
      </c>
      <c r="E10" s="13">
        <f t="shared" ref="E10:E12" si="1">SUM(F10:I10)</f>
        <v>0</v>
      </c>
      <c r="F10" s="13" t="s">
        <v>9</v>
      </c>
      <c r="G10" s="13" t="s">
        <v>9</v>
      </c>
      <c r="H10" s="13" t="s">
        <v>9</v>
      </c>
      <c r="I10" s="13" t="s">
        <v>9</v>
      </c>
    </row>
    <row r="11" spans="1:13" ht="35.25" customHeight="1" x14ac:dyDescent="0.25">
      <c r="A11" s="52"/>
      <c r="B11" s="54"/>
      <c r="C11" s="64"/>
      <c r="D11" s="6" t="s">
        <v>14</v>
      </c>
      <c r="E11" s="3">
        <f>SUM(F11:I11)</f>
        <v>2037.1854000000001</v>
      </c>
      <c r="F11" s="3">
        <v>2037.1854000000001</v>
      </c>
      <c r="G11" s="3">
        <v>0</v>
      </c>
      <c r="H11" s="3">
        <v>0</v>
      </c>
      <c r="I11" s="3">
        <v>0</v>
      </c>
    </row>
    <row r="12" spans="1:13" ht="24" customHeight="1" x14ac:dyDescent="0.25">
      <c r="A12" s="52"/>
      <c r="B12" s="54"/>
      <c r="C12" s="64"/>
      <c r="D12" s="11" t="s">
        <v>11</v>
      </c>
      <c r="E12" s="13">
        <f t="shared" si="1"/>
        <v>77565.33</v>
      </c>
      <c r="F12" s="13" t="s">
        <v>9</v>
      </c>
      <c r="G12" s="25">
        <v>25855.11</v>
      </c>
      <c r="H12" s="25">
        <v>25855.11</v>
      </c>
      <c r="I12" s="25">
        <v>25855.11</v>
      </c>
    </row>
    <row r="13" spans="1:13" ht="16.5" hidden="1" customHeight="1" x14ac:dyDescent="0.25">
      <c r="A13" s="8"/>
      <c r="B13" s="9" t="s">
        <v>8</v>
      </c>
      <c r="C13" s="10"/>
      <c r="D13" s="2" t="s">
        <v>5</v>
      </c>
      <c r="E13" s="4">
        <v>1280</v>
      </c>
      <c r="F13" s="4">
        <v>365</v>
      </c>
      <c r="G13" s="4">
        <v>305</v>
      </c>
      <c r="H13" s="4">
        <v>305</v>
      </c>
      <c r="I13" s="4">
        <v>305</v>
      </c>
    </row>
    <row r="14" spans="1:13" x14ac:dyDescent="0.25">
      <c r="A14" s="40"/>
      <c r="B14" s="43" t="s">
        <v>15</v>
      </c>
      <c r="C14" s="46"/>
      <c r="D14" s="17" t="s">
        <v>5</v>
      </c>
      <c r="E14" s="5">
        <f>E17+E18</f>
        <v>79602.515400000004</v>
      </c>
      <c r="F14" s="5">
        <f t="shared" ref="F14:I14" si="2">F17</f>
        <v>2037.1854000000001</v>
      </c>
      <c r="G14" s="5">
        <f t="shared" si="2"/>
        <v>0</v>
      </c>
      <c r="H14" s="5">
        <f t="shared" si="2"/>
        <v>0</v>
      </c>
      <c r="I14" s="5">
        <f t="shared" si="2"/>
        <v>0</v>
      </c>
      <c r="M14" s="14"/>
    </row>
    <row r="15" spans="1:13" ht="33" x14ac:dyDescent="0.25">
      <c r="A15" s="41"/>
      <c r="B15" s="44"/>
      <c r="C15" s="47"/>
      <c r="D15" s="18" t="s">
        <v>7</v>
      </c>
      <c r="E15" s="7" t="s">
        <v>9</v>
      </c>
      <c r="F15" s="7" t="s">
        <v>9</v>
      </c>
      <c r="G15" s="7" t="s">
        <v>9</v>
      </c>
      <c r="H15" s="7" t="s">
        <v>9</v>
      </c>
      <c r="I15" s="7" t="s">
        <v>9</v>
      </c>
    </row>
    <row r="16" spans="1:13" x14ac:dyDescent="0.25">
      <c r="A16" s="41"/>
      <c r="B16" s="44"/>
      <c r="C16" s="47"/>
      <c r="D16" s="18" t="s">
        <v>10</v>
      </c>
      <c r="E16" s="7" t="s">
        <v>9</v>
      </c>
      <c r="F16" s="7" t="s">
        <v>9</v>
      </c>
      <c r="G16" s="7" t="s">
        <v>9</v>
      </c>
      <c r="H16" s="7" t="s">
        <v>9</v>
      </c>
      <c r="I16" s="7" t="s">
        <v>9</v>
      </c>
    </row>
    <row r="17" spans="1:13" ht="33" x14ac:dyDescent="0.25">
      <c r="A17" s="41"/>
      <c r="B17" s="44"/>
      <c r="C17" s="47"/>
      <c r="D17" s="19" t="s">
        <v>14</v>
      </c>
      <c r="E17" s="5">
        <f>E11</f>
        <v>2037.1854000000001</v>
      </c>
      <c r="F17" s="5">
        <f>F11</f>
        <v>2037.1854000000001</v>
      </c>
      <c r="G17" s="5">
        <f>G11</f>
        <v>0</v>
      </c>
      <c r="H17" s="5">
        <f t="shared" ref="H17:I17" si="3">H11</f>
        <v>0</v>
      </c>
      <c r="I17" s="5">
        <f t="shared" si="3"/>
        <v>0</v>
      </c>
      <c r="M17" s="14"/>
    </row>
    <row r="18" spans="1:13" x14ac:dyDescent="0.25">
      <c r="A18" s="42"/>
      <c r="B18" s="45"/>
      <c r="C18" s="48"/>
      <c r="D18" s="18" t="s">
        <v>11</v>
      </c>
      <c r="E18" s="5">
        <f>E12</f>
        <v>77565.33</v>
      </c>
      <c r="F18" s="5" t="str">
        <f t="shared" ref="F18:I18" si="4">F12</f>
        <v>-</v>
      </c>
      <c r="G18" s="5">
        <f t="shared" si="4"/>
        <v>25855.11</v>
      </c>
      <c r="H18" s="5">
        <f t="shared" si="4"/>
        <v>25855.11</v>
      </c>
      <c r="I18" s="5">
        <f t="shared" si="4"/>
        <v>25855.11</v>
      </c>
    </row>
    <row r="19" spans="1:13" x14ac:dyDescent="0.25">
      <c r="A19" s="32" t="s">
        <v>6</v>
      </c>
      <c r="B19" s="33"/>
      <c r="C19" s="15"/>
      <c r="D19" s="16"/>
      <c r="E19" s="26"/>
      <c r="F19" s="26"/>
      <c r="G19" s="26"/>
      <c r="H19" s="26"/>
      <c r="I19" s="26"/>
    </row>
    <row r="20" spans="1:13" x14ac:dyDescent="0.25">
      <c r="A20" s="34" t="s">
        <v>16</v>
      </c>
      <c r="B20" s="35"/>
      <c r="C20" s="29"/>
      <c r="D20" s="16" t="s">
        <v>5</v>
      </c>
      <c r="E20" s="7" t="s">
        <v>9</v>
      </c>
      <c r="F20" s="7" t="s">
        <v>9</v>
      </c>
      <c r="G20" s="7" t="s">
        <v>9</v>
      </c>
      <c r="H20" s="7" t="s">
        <v>9</v>
      </c>
      <c r="I20" s="7" t="s">
        <v>9</v>
      </c>
    </row>
    <row r="21" spans="1:13" ht="33" x14ac:dyDescent="0.25">
      <c r="A21" s="36"/>
      <c r="B21" s="37"/>
      <c r="C21" s="30"/>
      <c r="D21" s="16" t="s">
        <v>7</v>
      </c>
      <c r="E21" s="7" t="s">
        <v>9</v>
      </c>
      <c r="F21" s="7" t="s">
        <v>9</v>
      </c>
      <c r="G21" s="7" t="s">
        <v>9</v>
      </c>
      <c r="H21" s="7" t="s">
        <v>9</v>
      </c>
      <c r="I21" s="7" t="s">
        <v>9</v>
      </c>
    </row>
    <row r="22" spans="1:13" x14ac:dyDescent="0.25">
      <c r="A22" s="36"/>
      <c r="B22" s="37"/>
      <c r="C22" s="30"/>
      <c r="D22" s="16" t="s">
        <v>10</v>
      </c>
      <c r="E22" s="7" t="s">
        <v>9</v>
      </c>
      <c r="F22" s="7" t="s">
        <v>9</v>
      </c>
      <c r="G22" s="7" t="s">
        <v>9</v>
      </c>
      <c r="H22" s="7" t="s">
        <v>9</v>
      </c>
      <c r="I22" s="7" t="s">
        <v>9</v>
      </c>
    </row>
    <row r="23" spans="1:13" ht="33" x14ac:dyDescent="0.25">
      <c r="A23" s="36"/>
      <c r="B23" s="37"/>
      <c r="C23" s="30"/>
      <c r="D23" s="16" t="s">
        <v>17</v>
      </c>
      <c r="E23" s="7" t="s">
        <v>9</v>
      </c>
      <c r="F23" s="7" t="s">
        <v>9</v>
      </c>
      <c r="G23" s="7" t="s">
        <v>9</v>
      </c>
      <c r="H23" s="7" t="s">
        <v>9</v>
      </c>
      <c r="I23" s="7" t="s">
        <v>9</v>
      </c>
    </row>
    <row r="24" spans="1:13" x14ac:dyDescent="0.25">
      <c r="A24" s="38"/>
      <c r="B24" s="39"/>
      <c r="C24" s="31"/>
      <c r="D24" s="16" t="s">
        <v>18</v>
      </c>
      <c r="E24" s="7" t="s">
        <v>9</v>
      </c>
      <c r="F24" s="7" t="s">
        <v>9</v>
      </c>
      <c r="G24" s="7" t="s">
        <v>9</v>
      </c>
      <c r="H24" s="7" t="s">
        <v>9</v>
      </c>
      <c r="I24" s="7" t="s">
        <v>9</v>
      </c>
    </row>
    <row r="25" spans="1:13" x14ac:dyDescent="0.25">
      <c r="A25" s="28" t="s">
        <v>19</v>
      </c>
      <c r="B25" s="28"/>
      <c r="C25" s="29"/>
      <c r="D25" s="21" t="s">
        <v>5</v>
      </c>
      <c r="E25" s="5">
        <f>E19+E14</f>
        <v>79602.515400000004</v>
      </c>
      <c r="F25" s="5">
        <f>F28</f>
        <v>2037.1854000000001</v>
      </c>
      <c r="G25" s="5">
        <f>G28</f>
        <v>0</v>
      </c>
      <c r="H25" s="5">
        <f>H28</f>
        <v>0</v>
      </c>
      <c r="I25" s="5">
        <f>I28</f>
        <v>0</v>
      </c>
    </row>
    <row r="26" spans="1:13" ht="33" x14ac:dyDescent="0.25">
      <c r="A26" s="28"/>
      <c r="B26" s="28"/>
      <c r="C26" s="30"/>
      <c r="D26" s="16" t="s">
        <v>7</v>
      </c>
      <c r="E26" s="23">
        <f>SUM(F26:I26)</f>
        <v>0</v>
      </c>
      <c r="F26" s="23">
        <v>0</v>
      </c>
      <c r="G26" s="23">
        <v>0</v>
      </c>
      <c r="H26" s="23">
        <v>0</v>
      </c>
      <c r="I26" s="23">
        <v>0</v>
      </c>
    </row>
    <row r="27" spans="1:13" x14ac:dyDescent="0.25">
      <c r="A27" s="28"/>
      <c r="B27" s="28"/>
      <c r="C27" s="30"/>
      <c r="D27" s="16" t="s">
        <v>10</v>
      </c>
      <c r="E27" s="23">
        <f t="shared" ref="E27:E29" si="5">SUM(F27:I27)</f>
        <v>0</v>
      </c>
      <c r="F27" s="23">
        <v>0</v>
      </c>
      <c r="G27" s="23">
        <v>0</v>
      </c>
      <c r="H27" s="23">
        <v>0</v>
      </c>
      <c r="I27" s="23">
        <v>0</v>
      </c>
    </row>
    <row r="28" spans="1:13" ht="33" x14ac:dyDescent="0.25">
      <c r="A28" s="28"/>
      <c r="B28" s="28"/>
      <c r="C28" s="30"/>
      <c r="D28" s="16" t="s">
        <v>17</v>
      </c>
      <c r="E28" s="24">
        <f t="shared" si="5"/>
        <v>2037.1854000000001</v>
      </c>
      <c r="F28" s="24">
        <f t="shared" ref="F28:I28" si="6">F17</f>
        <v>2037.1854000000001</v>
      </c>
      <c r="G28" s="24">
        <f t="shared" si="6"/>
        <v>0</v>
      </c>
      <c r="H28" s="24">
        <f t="shared" si="6"/>
        <v>0</v>
      </c>
      <c r="I28" s="24">
        <f t="shared" si="6"/>
        <v>0</v>
      </c>
    </row>
    <row r="29" spans="1:13" x14ac:dyDescent="0.25">
      <c r="A29" s="28"/>
      <c r="B29" s="28"/>
      <c r="C29" s="31"/>
      <c r="D29" s="16" t="s">
        <v>18</v>
      </c>
      <c r="E29" s="25">
        <f t="shared" si="5"/>
        <v>77565.33</v>
      </c>
      <c r="F29" s="25">
        <v>0</v>
      </c>
      <c r="G29" s="25">
        <v>25855.11</v>
      </c>
      <c r="H29" s="25">
        <v>25855.11</v>
      </c>
      <c r="I29" s="25">
        <v>25855.11</v>
      </c>
    </row>
    <row r="30" spans="1:13" x14ac:dyDescent="0.25">
      <c r="A30" s="28" t="s">
        <v>20</v>
      </c>
      <c r="B30" s="28"/>
      <c r="C30" s="29"/>
      <c r="D30" s="21" t="s">
        <v>5</v>
      </c>
      <c r="E30" s="27">
        <f t="shared" ref="E30:I34" si="7">E14</f>
        <v>79602.515400000004</v>
      </c>
      <c r="F30" s="27">
        <f t="shared" si="7"/>
        <v>2037.1854000000001</v>
      </c>
      <c r="G30" s="27">
        <f t="shared" si="7"/>
        <v>0</v>
      </c>
      <c r="H30" s="27">
        <f t="shared" si="7"/>
        <v>0</v>
      </c>
      <c r="I30" s="27">
        <f t="shared" si="7"/>
        <v>0</v>
      </c>
    </row>
    <row r="31" spans="1:13" ht="33" x14ac:dyDescent="0.25">
      <c r="A31" s="28"/>
      <c r="B31" s="28"/>
      <c r="C31" s="30"/>
      <c r="D31" s="16" t="s">
        <v>7</v>
      </c>
      <c r="E31" s="20" t="str">
        <f t="shared" si="7"/>
        <v>-</v>
      </c>
      <c r="F31" s="20" t="str">
        <f t="shared" si="7"/>
        <v>-</v>
      </c>
      <c r="G31" s="20" t="str">
        <f t="shared" si="7"/>
        <v>-</v>
      </c>
      <c r="H31" s="20" t="str">
        <f t="shared" si="7"/>
        <v>-</v>
      </c>
      <c r="I31" s="20" t="str">
        <f t="shared" si="7"/>
        <v>-</v>
      </c>
    </row>
    <row r="32" spans="1:13" x14ac:dyDescent="0.25">
      <c r="A32" s="28"/>
      <c r="B32" s="28"/>
      <c r="C32" s="30"/>
      <c r="D32" s="16" t="s">
        <v>10</v>
      </c>
      <c r="E32" s="20" t="str">
        <f t="shared" si="7"/>
        <v>-</v>
      </c>
      <c r="F32" s="20" t="str">
        <f t="shared" si="7"/>
        <v>-</v>
      </c>
      <c r="G32" s="20" t="str">
        <f t="shared" si="7"/>
        <v>-</v>
      </c>
      <c r="H32" s="20" t="str">
        <f t="shared" si="7"/>
        <v>-</v>
      </c>
      <c r="I32" s="20" t="str">
        <f t="shared" si="7"/>
        <v>-</v>
      </c>
    </row>
    <row r="33" spans="1:9" ht="33" x14ac:dyDescent="0.25">
      <c r="A33" s="28"/>
      <c r="B33" s="28"/>
      <c r="C33" s="30"/>
      <c r="D33" s="16" t="s">
        <v>17</v>
      </c>
      <c r="E33" s="20">
        <f t="shared" si="7"/>
        <v>2037.1854000000001</v>
      </c>
      <c r="F33" s="20">
        <f>F17</f>
        <v>2037.1854000000001</v>
      </c>
      <c r="G33" s="20">
        <f t="shared" si="7"/>
        <v>0</v>
      </c>
      <c r="H33" s="20">
        <f t="shared" si="7"/>
        <v>0</v>
      </c>
      <c r="I33" s="20">
        <f t="shared" si="7"/>
        <v>0</v>
      </c>
    </row>
    <row r="34" spans="1:9" x14ac:dyDescent="0.25">
      <c r="A34" s="28"/>
      <c r="B34" s="28"/>
      <c r="C34" s="31"/>
      <c r="D34" s="16" t="s">
        <v>18</v>
      </c>
      <c r="E34" s="20">
        <f t="shared" si="7"/>
        <v>77565.33</v>
      </c>
      <c r="F34" s="20" t="str">
        <f t="shared" si="7"/>
        <v>-</v>
      </c>
      <c r="G34" s="25">
        <v>25855.11</v>
      </c>
      <c r="H34" s="25">
        <v>25855.11</v>
      </c>
      <c r="I34" s="25">
        <v>25855.11</v>
      </c>
    </row>
  </sheetData>
  <mergeCells count="21">
    <mergeCell ref="B4:B6"/>
    <mergeCell ref="A4:A6"/>
    <mergeCell ref="C4:C6"/>
    <mergeCell ref="B2:H2"/>
    <mergeCell ref="D4:D6"/>
    <mergeCell ref="E5:E6"/>
    <mergeCell ref="F5:I5"/>
    <mergeCell ref="E4:I4"/>
    <mergeCell ref="A14:A18"/>
    <mergeCell ref="B14:B18"/>
    <mergeCell ref="C14:C18"/>
    <mergeCell ref="C8:C12"/>
    <mergeCell ref="A8:A12"/>
    <mergeCell ref="B8:B12"/>
    <mergeCell ref="A30:B34"/>
    <mergeCell ref="C30:C34"/>
    <mergeCell ref="A19:B19"/>
    <mergeCell ref="A20:B24"/>
    <mergeCell ref="C20:C24"/>
    <mergeCell ref="A25:B29"/>
    <mergeCell ref="C25:C29"/>
  </mergeCells>
  <pageMargins left="0.7" right="0.7" top="0.75" bottom="0.75" header="0.3" footer="0.3"/>
  <pageSetup paperSize="9" scale="51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Кабдульдинова Н А</dc:creator>
  <cp:lastModifiedBy>Филиппов Д Н</cp:lastModifiedBy>
  <cp:lastPrinted>2017-10-02T06:59:54Z</cp:lastPrinted>
  <dcterms:created xsi:type="dcterms:W3CDTF">2015-11-05T11:09:37Z</dcterms:created>
  <dcterms:modified xsi:type="dcterms:W3CDTF">2017-10-02T07:00:08Z</dcterms:modified>
</cp:coreProperties>
</file>