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исьма исходящие\2018\КСП\08 август\10 управление финансами\"/>
    </mc:Choice>
  </mc:AlternateContent>
  <bookViews>
    <workbookView xWindow="0" yWindow="0" windowWidth="28800" windowHeight="1243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2'!$A$1:$I$44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E39" i="1" l="1"/>
  <c r="I39" i="1"/>
  <c r="H39" i="1"/>
  <c r="F39" i="1"/>
  <c r="G39" i="1"/>
  <c r="G11" i="1" l="1"/>
  <c r="E40" i="1" l="1"/>
  <c r="E33" i="1"/>
  <c r="E27" i="1"/>
  <c r="F20" i="1"/>
  <c r="E20" i="1"/>
  <c r="G13" i="1"/>
  <c r="H13" i="1"/>
  <c r="I13" i="1"/>
  <c r="F13" i="1"/>
  <c r="E14" i="1"/>
  <c r="G7" i="1"/>
  <c r="H7" i="1"/>
  <c r="I7" i="1"/>
  <c r="F7" i="1"/>
  <c r="E8" i="1"/>
  <c r="E11" i="1" l="1"/>
  <c r="G24" i="1" l="1"/>
  <c r="H24" i="1"/>
  <c r="H19" i="1" s="1"/>
  <c r="I24" i="1"/>
  <c r="I19" i="1" s="1"/>
  <c r="F24" i="1"/>
  <c r="G23" i="1"/>
  <c r="G19" i="1" s="1"/>
  <c r="H23" i="1"/>
  <c r="I23" i="1"/>
  <c r="F23" i="1"/>
  <c r="F19" i="1" s="1"/>
  <c r="G22" i="1"/>
  <c r="H22" i="1"/>
  <c r="I22" i="1"/>
  <c r="F22" i="1"/>
  <c r="G21" i="1"/>
  <c r="H21" i="1"/>
  <c r="I21" i="1"/>
  <c r="F21" i="1"/>
  <c r="F41" i="1" l="1"/>
  <c r="F34" i="1"/>
  <c r="H41" i="1"/>
  <c r="H34" i="1"/>
  <c r="H42" i="1"/>
  <c r="H35" i="1"/>
  <c r="F43" i="1"/>
  <c r="F36" i="1"/>
  <c r="F37" i="1"/>
  <c r="F44" i="1"/>
  <c r="H37" i="1"/>
  <c r="H44" i="1"/>
  <c r="F42" i="1"/>
  <c r="F35" i="1"/>
  <c r="I34" i="1"/>
  <c r="I41" i="1"/>
  <c r="G34" i="1"/>
  <c r="G41" i="1"/>
  <c r="I35" i="1"/>
  <c r="I42" i="1"/>
  <c r="G35" i="1"/>
  <c r="G42" i="1"/>
  <c r="I44" i="1"/>
  <c r="I37" i="1"/>
  <c r="G44" i="1"/>
  <c r="G37" i="1"/>
  <c r="I36" i="1"/>
  <c r="I43" i="1"/>
  <c r="H36" i="1"/>
  <c r="H43" i="1"/>
  <c r="G36" i="1"/>
  <c r="G43" i="1"/>
  <c r="E12" i="1" l="1"/>
  <c r="E23" i="1" l="1"/>
  <c r="E10" i="1"/>
  <c r="H26" i="1" l="1"/>
  <c r="I26" i="1"/>
  <c r="G26" i="1"/>
  <c r="E29" i="1"/>
  <c r="E30" i="1"/>
  <c r="H32" i="1" l="1"/>
  <c r="E28" i="1"/>
  <c r="F26" i="1"/>
  <c r="E31" i="1"/>
  <c r="E36" i="1"/>
  <c r="E35" i="1"/>
  <c r="E26" i="1" l="1"/>
  <c r="E34" i="1"/>
  <c r="F32" i="1"/>
  <c r="I32" i="1"/>
  <c r="G32" i="1"/>
  <c r="E42" i="1"/>
  <c r="E37" i="1"/>
  <c r="E44" i="1"/>
  <c r="E43" i="1"/>
  <c r="E18" i="1"/>
  <c r="E17" i="1"/>
  <c r="E16" i="1"/>
  <c r="E15" i="1"/>
  <c r="E9" i="1"/>
  <c r="E7" i="1" s="1"/>
  <c r="E32" i="1" l="1"/>
  <c r="E41" i="1"/>
  <c r="E13" i="1"/>
  <c r="E21" i="1" l="1"/>
  <c r="E22" i="1"/>
  <c r="E24" i="1"/>
  <c r="E19" i="1" l="1"/>
</calcChain>
</file>

<file path=xl/sharedStrings.xml><?xml version="1.0" encoding="utf-8"?>
<sst xmlns="http://schemas.openxmlformats.org/spreadsheetml/2006/main" count="61" uniqueCount="29">
  <si>
    <t>№ п/п</t>
  </si>
  <si>
    <t>2017 г.</t>
  </si>
  <si>
    <t>2018 г.</t>
  </si>
  <si>
    <t>2019 г.</t>
  </si>
  <si>
    <t>2020 г.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</si>
  <si>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</si>
  <si>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</si>
  <si>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</si>
  <si>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</si>
  <si>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</si>
  <si>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</si>
  <si>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</si>
  <si>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</si>
  <si>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</si>
  <si>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</si>
  <si>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</si>
  <si>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</si>
  <si>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</si>
  <si>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</si>
  <si>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</si>
  <si>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</si>
  <si>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</si>
  <si>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</si>
  <si>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</si>
  <si>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</si>
  <si>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</si>
  <si>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(показатели 1, 2, 3, 5, 6, 7, 8, 9)</t>
  </si>
  <si>
    <t xml:space="preserve">МУ "Администрация гп.Пойковский"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</si>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</sst>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0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7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7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topLeftCell="A19" zoomScale="85" zoomScaleNormal="85" zoomScaleSheetLayoutView="85" workbookViewId="0">
      <selection activeCell="E40" sqref="E40"/>
    </sheetView>
  </sheetViews>
  <sheetFormatPr defaultColWidth="9.140625" defaultRowHeight="16.5" x14ac:dyDescent="0.25"/>
  <cols>
    <col min="1" max="1" width="6.5703125" style="1" customWidth="1"/>
    <col min="2" max="2" width="37.42578125" style="2" customWidth="1"/>
    <col min="3" max="3" width="21.5703125" style="11" customWidth="1"/>
    <col min="4" max="4" width="24" style="3" customWidth="1"/>
    <col min="5" max="5" width="22" style="3" bestFit="1" customWidth="1"/>
    <col min="6" max="6" width="20.5703125" style="3" bestFit="1" customWidth="1"/>
    <col min="7" max="7" width="20.7109375" style="3" customWidth="1"/>
    <col min="8" max="9" width="20.5703125" style="3" bestFit="1" customWidth="1"/>
    <col min="10" max="10" width="9.140625" style="3" customWidth="1"/>
    <col min="11" max="11" width="9.140625" style="3"/>
    <col min="12" max="12" width="16.42578125" style="3" bestFit="1" customWidth="1"/>
    <col min="13" max="16384" width="9.140625" style="3"/>
  </cols>
  <sheetData>
    <row r="1" spans="1:12" x14ac:dyDescent="0.25">
      <c r="G1" s="48" t="s">
        <v>21</v>
      </c>
      <c r="H1" s="48"/>
      <c r="I1" s="48"/>
    </row>
    <row r="2" spans="1:12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</row>
    <row r="3" spans="1:12" x14ac:dyDescent="0.25">
      <c r="A3" s="44" t="s">
        <v>0</v>
      </c>
      <c r="B3" s="43" t="s">
        <v>6</v>
      </c>
      <c r="C3" s="40" t="s">
        <v>23</v>
      </c>
      <c r="D3" s="40" t="s">
        <v>11</v>
      </c>
      <c r="E3" s="40" t="s">
        <v>7</v>
      </c>
      <c r="F3" s="40"/>
      <c r="G3" s="40"/>
      <c r="H3" s="40"/>
      <c r="I3" s="40"/>
    </row>
    <row r="4" spans="1:12" x14ac:dyDescent="0.25">
      <c r="A4" s="44"/>
      <c r="B4" s="43"/>
      <c r="C4" s="40"/>
      <c r="D4" s="40"/>
      <c r="E4" s="42" t="s">
        <v>13</v>
      </c>
      <c r="F4" s="40" t="s">
        <v>12</v>
      </c>
      <c r="G4" s="40"/>
      <c r="H4" s="40"/>
      <c r="I4" s="40"/>
    </row>
    <row r="5" spans="1:12" x14ac:dyDescent="0.25">
      <c r="A5" s="44"/>
      <c r="B5" s="43"/>
      <c r="C5" s="40"/>
      <c r="D5" s="40"/>
      <c r="E5" s="42"/>
      <c r="F5" s="4" t="s">
        <v>1</v>
      </c>
      <c r="G5" s="4" t="s">
        <v>2</v>
      </c>
      <c r="H5" s="4" t="s">
        <v>3</v>
      </c>
      <c r="I5" s="4" t="s">
        <v>4</v>
      </c>
    </row>
    <row r="6" spans="1:12" x14ac:dyDescent="0.25">
      <c r="A6" s="5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spans="1:12" x14ac:dyDescent="0.25">
      <c r="A7" s="41" t="s">
        <v>15</v>
      </c>
      <c r="B7" s="45" t="s">
        <v>26</v>
      </c>
      <c r="C7" s="40" t="s">
        <v>27</v>
      </c>
      <c r="D7" s="9" t="s">
        <v>5</v>
      </c>
      <c r="E7" s="13">
        <f>SUM(E9:E12)</f>
        <v>220436.26176999998</v>
      </c>
      <c r="F7" s="13">
        <f>SUM(F10:F12)</f>
        <v>67177.512400000007</v>
      </c>
      <c r="G7" s="13">
        <f t="shared" ref="G7:I7" si="0">SUM(G10:G12)</f>
        <v>51892.599369999996</v>
      </c>
      <c r="H7" s="13">
        <f t="shared" si="0"/>
        <v>50683.074999999997</v>
      </c>
      <c r="I7" s="13">
        <f t="shared" si="0"/>
        <v>50683.074999999997</v>
      </c>
    </row>
    <row r="8" spans="1:12" ht="33" x14ac:dyDescent="0.25">
      <c r="A8" s="41"/>
      <c r="B8" s="46"/>
      <c r="C8" s="40"/>
      <c r="D8" s="8" t="s">
        <v>28</v>
      </c>
      <c r="E8" s="14">
        <f t="shared" ref="E8:E9" si="1">F8+G8+H8+I8</f>
        <v>0</v>
      </c>
      <c r="F8" s="14">
        <v>0</v>
      </c>
      <c r="G8" s="14">
        <v>0</v>
      </c>
      <c r="H8" s="14">
        <v>0</v>
      </c>
      <c r="I8" s="14">
        <v>0</v>
      </c>
    </row>
    <row r="9" spans="1:12" ht="33" x14ac:dyDescent="0.25">
      <c r="A9" s="41"/>
      <c r="B9" s="46"/>
      <c r="C9" s="40"/>
      <c r="D9" s="8" t="s">
        <v>8</v>
      </c>
      <c r="E9" s="14">
        <f t="shared" si="1"/>
        <v>0</v>
      </c>
      <c r="F9" s="15">
        <v>0</v>
      </c>
      <c r="G9" s="15">
        <v>0</v>
      </c>
      <c r="H9" s="15">
        <v>0</v>
      </c>
      <c r="I9" s="15">
        <v>0</v>
      </c>
    </row>
    <row r="10" spans="1:12" ht="33" customHeight="1" x14ac:dyDescent="0.25">
      <c r="A10" s="41"/>
      <c r="B10" s="46"/>
      <c r="C10" s="40"/>
      <c r="D10" s="8" t="s">
        <v>17</v>
      </c>
      <c r="E10" s="14">
        <f>F10+G10+H10+I10</f>
        <v>0</v>
      </c>
      <c r="F10" s="16">
        <v>0</v>
      </c>
      <c r="G10" s="16">
        <v>0</v>
      </c>
      <c r="H10" s="16">
        <v>0</v>
      </c>
      <c r="I10" s="16">
        <v>0</v>
      </c>
    </row>
    <row r="11" spans="1:12" ht="44.25" customHeight="1" x14ac:dyDescent="0.25">
      <c r="A11" s="41"/>
      <c r="B11" s="46"/>
      <c r="C11" s="40"/>
      <c r="D11" s="8" t="s">
        <v>18</v>
      </c>
      <c r="E11" s="14">
        <f>F11+G11+H11+I11</f>
        <v>119070.11177</v>
      </c>
      <c r="F11" s="16">
        <v>67177.512400000007</v>
      </c>
      <c r="G11" s="15">
        <f>51221.49937+601.1+70</f>
        <v>51892.599369999996</v>
      </c>
      <c r="H11" s="15">
        <v>0</v>
      </c>
      <c r="I11" s="15">
        <v>0</v>
      </c>
    </row>
    <row r="12" spans="1:12" x14ac:dyDescent="0.25">
      <c r="A12" s="41"/>
      <c r="B12" s="47"/>
      <c r="C12" s="40"/>
      <c r="D12" s="8" t="s">
        <v>10</v>
      </c>
      <c r="E12" s="14">
        <f>F12+G12+H12+I12</f>
        <v>101366.15</v>
      </c>
      <c r="F12" s="15">
        <v>0</v>
      </c>
      <c r="G12" s="16">
        <v>0</v>
      </c>
      <c r="H12" s="15">
        <v>50683.074999999997</v>
      </c>
      <c r="I12" s="15">
        <v>50683.074999999997</v>
      </c>
      <c r="L12" s="19"/>
    </row>
    <row r="13" spans="1:12" ht="16.5" customHeight="1" x14ac:dyDescent="0.25">
      <c r="A13" s="41" t="s">
        <v>16</v>
      </c>
      <c r="B13" s="45" t="s">
        <v>14</v>
      </c>
      <c r="C13" s="40" t="s">
        <v>27</v>
      </c>
      <c r="D13" s="9" t="s">
        <v>5</v>
      </c>
      <c r="E13" s="13">
        <f>SUM(E15:E18)</f>
        <v>0</v>
      </c>
      <c r="F13" s="13">
        <f>SUM(F14:F18)</f>
        <v>0</v>
      </c>
      <c r="G13" s="13">
        <f t="shared" ref="G13:I13" si="2">SUM(G14:G18)</f>
        <v>0</v>
      </c>
      <c r="H13" s="13">
        <f t="shared" si="2"/>
        <v>0</v>
      </c>
      <c r="I13" s="13">
        <f t="shared" si="2"/>
        <v>0</v>
      </c>
    </row>
    <row r="14" spans="1:12" ht="36" customHeight="1" x14ac:dyDescent="0.25">
      <c r="A14" s="41"/>
      <c r="B14" s="46"/>
      <c r="C14" s="40"/>
      <c r="D14" s="8" t="s">
        <v>28</v>
      </c>
      <c r="E14" s="14">
        <f t="shared" ref="E14:E18" si="3">F14+G14+H14+I14</f>
        <v>0</v>
      </c>
      <c r="F14" s="14">
        <v>0</v>
      </c>
      <c r="G14" s="14">
        <v>0</v>
      </c>
      <c r="H14" s="14">
        <v>0</v>
      </c>
      <c r="I14" s="14">
        <v>0</v>
      </c>
    </row>
    <row r="15" spans="1:12" ht="33" x14ac:dyDescent="0.25">
      <c r="A15" s="41"/>
      <c r="B15" s="46"/>
      <c r="C15" s="40"/>
      <c r="D15" s="8" t="s">
        <v>8</v>
      </c>
      <c r="E15" s="14">
        <f t="shared" si="3"/>
        <v>0</v>
      </c>
      <c r="F15" s="15">
        <v>0</v>
      </c>
      <c r="G15" s="15">
        <v>0</v>
      </c>
      <c r="H15" s="15">
        <v>0</v>
      </c>
      <c r="I15" s="15">
        <v>0</v>
      </c>
    </row>
    <row r="16" spans="1:12" x14ac:dyDescent="0.25">
      <c r="A16" s="41"/>
      <c r="B16" s="46"/>
      <c r="C16" s="40"/>
      <c r="D16" s="8" t="s">
        <v>17</v>
      </c>
      <c r="E16" s="14">
        <f t="shared" si="3"/>
        <v>0</v>
      </c>
      <c r="F16" s="15">
        <v>0</v>
      </c>
      <c r="G16" s="15">
        <v>0</v>
      </c>
      <c r="H16" s="15">
        <v>0</v>
      </c>
      <c r="I16" s="15">
        <v>0</v>
      </c>
    </row>
    <row r="17" spans="1:9" ht="33" x14ac:dyDescent="0.25">
      <c r="A17" s="41"/>
      <c r="B17" s="46"/>
      <c r="C17" s="40"/>
      <c r="D17" s="8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</row>
    <row r="18" spans="1:9" x14ac:dyDescent="0.25">
      <c r="A18" s="41"/>
      <c r="B18" s="47"/>
      <c r="C18" s="40"/>
      <c r="D18" s="8" t="s">
        <v>10</v>
      </c>
      <c r="E18" s="14">
        <f t="shared" si="3"/>
        <v>0</v>
      </c>
      <c r="F18" s="15">
        <v>0</v>
      </c>
      <c r="G18" s="15">
        <v>0</v>
      </c>
      <c r="H18" s="15">
        <v>0</v>
      </c>
      <c r="I18" s="15">
        <v>0</v>
      </c>
    </row>
    <row r="19" spans="1:9" s="10" customFormat="1" ht="16.5" customHeight="1" x14ac:dyDescent="0.25">
      <c r="A19" s="31" t="s">
        <v>9</v>
      </c>
      <c r="B19" s="32"/>
      <c r="C19" s="33"/>
      <c r="D19" s="9" t="s">
        <v>5</v>
      </c>
      <c r="E19" s="13">
        <f>SUM(E21:E24)</f>
        <v>220436.26176999998</v>
      </c>
      <c r="F19" s="13">
        <f>SUM(F20:F24)</f>
        <v>67177.512400000007</v>
      </c>
      <c r="G19" s="13">
        <f t="shared" ref="G19:I19" si="4">SUM(G20:G24)</f>
        <v>51892.599369999996</v>
      </c>
      <c r="H19" s="13">
        <f t="shared" si="4"/>
        <v>50683.074999999997</v>
      </c>
      <c r="I19" s="13">
        <f t="shared" si="4"/>
        <v>50683.074999999997</v>
      </c>
    </row>
    <row r="20" spans="1:9" s="10" customFormat="1" ht="33" x14ac:dyDescent="0.25">
      <c r="A20" s="34"/>
      <c r="B20" s="35"/>
      <c r="C20" s="36"/>
      <c r="D20" s="9" t="s">
        <v>28</v>
      </c>
      <c r="E20" s="13">
        <f t="shared" ref="E20:E24" si="5">F20+G20+H20+I20</f>
        <v>0</v>
      </c>
      <c r="F20" s="13">
        <f>F8+F14</f>
        <v>0</v>
      </c>
      <c r="G20" s="13"/>
      <c r="H20" s="13"/>
      <c r="I20" s="13"/>
    </row>
    <row r="21" spans="1:9" s="10" customFormat="1" ht="48.75" customHeight="1" x14ac:dyDescent="0.25">
      <c r="A21" s="34"/>
      <c r="B21" s="35"/>
      <c r="C21" s="36"/>
      <c r="D21" s="9" t="s">
        <v>8</v>
      </c>
      <c r="E21" s="13">
        <f t="shared" si="5"/>
        <v>0</v>
      </c>
      <c r="F21" s="13">
        <f>F9+F15</f>
        <v>0</v>
      </c>
      <c r="G21" s="13">
        <f t="shared" ref="G21:I24" si="6">G9+G15</f>
        <v>0</v>
      </c>
      <c r="H21" s="13">
        <f t="shared" si="6"/>
        <v>0</v>
      </c>
      <c r="I21" s="13">
        <f t="shared" si="6"/>
        <v>0</v>
      </c>
    </row>
    <row r="22" spans="1:9" s="10" customFormat="1" x14ac:dyDescent="0.25">
      <c r="A22" s="34"/>
      <c r="B22" s="35"/>
      <c r="C22" s="36"/>
      <c r="D22" s="9" t="s">
        <v>17</v>
      </c>
      <c r="E22" s="13">
        <f t="shared" si="5"/>
        <v>0</v>
      </c>
      <c r="F22" s="13">
        <f>F10+F16</f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</row>
    <row r="23" spans="1:9" s="10" customFormat="1" ht="49.5" x14ac:dyDescent="0.25">
      <c r="A23" s="34"/>
      <c r="B23" s="35"/>
      <c r="C23" s="36"/>
      <c r="D23" s="9" t="s">
        <v>18</v>
      </c>
      <c r="E23" s="13">
        <f>F23+G23+H23+I23</f>
        <v>119070.11177</v>
      </c>
      <c r="F23" s="17">
        <f>F11+F17</f>
        <v>67177.512400000007</v>
      </c>
      <c r="G23" s="17">
        <f t="shared" si="6"/>
        <v>51892.599369999996</v>
      </c>
      <c r="H23" s="17">
        <f t="shared" si="6"/>
        <v>0</v>
      </c>
      <c r="I23" s="17">
        <f t="shared" si="6"/>
        <v>0</v>
      </c>
    </row>
    <row r="24" spans="1:9" s="10" customFormat="1" x14ac:dyDescent="0.25">
      <c r="A24" s="37"/>
      <c r="B24" s="38"/>
      <c r="C24" s="39"/>
      <c r="D24" s="9" t="s">
        <v>10</v>
      </c>
      <c r="E24" s="13">
        <f t="shared" si="5"/>
        <v>101366.15</v>
      </c>
      <c r="F24" s="13">
        <f>F12+F18</f>
        <v>0</v>
      </c>
      <c r="G24" s="13">
        <f t="shared" si="6"/>
        <v>0</v>
      </c>
      <c r="H24" s="13">
        <f t="shared" si="6"/>
        <v>50683.074999999997</v>
      </c>
      <c r="I24" s="13">
        <f t="shared" si="6"/>
        <v>50683.074999999997</v>
      </c>
    </row>
    <row r="25" spans="1:9" x14ac:dyDescent="0.25">
      <c r="A25" s="20" t="s">
        <v>24</v>
      </c>
      <c r="B25" s="21"/>
      <c r="C25" s="12"/>
      <c r="D25" s="8"/>
      <c r="E25" s="14"/>
      <c r="F25" s="18"/>
      <c r="G25" s="18"/>
      <c r="H25" s="18"/>
      <c r="I25" s="18"/>
    </row>
    <row r="26" spans="1:9" ht="16.5" customHeight="1" x14ac:dyDescent="0.25">
      <c r="A26" s="22" t="s">
        <v>19</v>
      </c>
      <c r="B26" s="23"/>
      <c r="C26" s="24"/>
      <c r="D26" s="9" t="s">
        <v>5</v>
      </c>
      <c r="E26" s="13">
        <f t="shared" ref="E26:I26" si="7">SUM(E28:E31)</f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</row>
    <row r="27" spans="1:9" ht="33" x14ac:dyDescent="0.25">
      <c r="A27" s="25"/>
      <c r="B27" s="26"/>
      <c r="C27" s="27"/>
      <c r="D27" s="8" t="s">
        <v>28</v>
      </c>
      <c r="E27" s="14">
        <f t="shared" ref="E27:E31" si="8">F27+G27+H27+I27</f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 ht="33" x14ac:dyDescent="0.25">
      <c r="A28" s="25"/>
      <c r="B28" s="26"/>
      <c r="C28" s="27"/>
      <c r="D28" s="8" t="s">
        <v>8</v>
      </c>
      <c r="E28" s="14">
        <f t="shared" si="8"/>
        <v>0</v>
      </c>
      <c r="F28" s="14">
        <v>0</v>
      </c>
      <c r="G28" s="14">
        <v>0</v>
      </c>
      <c r="H28" s="14">
        <v>0</v>
      </c>
      <c r="I28" s="14">
        <v>0</v>
      </c>
    </row>
    <row r="29" spans="1:9" x14ac:dyDescent="0.25">
      <c r="A29" s="25"/>
      <c r="B29" s="26"/>
      <c r="C29" s="27"/>
      <c r="D29" s="8" t="s">
        <v>17</v>
      </c>
      <c r="E29" s="14">
        <f t="shared" si="8"/>
        <v>0</v>
      </c>
      <c r="F29" s="14">
        <v>0</v>
      </c>
      <c r="G29" s="14">
        <v>0</v>
      </c>
      <c r="H29" s="14">
        <v>0</v>
      </c>
      <c r="I29" s="14">
        <v>0</v>
      </c>
    </row>
    <row r="30" spans="1:9" ht="33" x14ac:dyDescent="0.25">
      <c r="A30" s="25"/>
      <c r="B30" s="26"/>
      <c r="C30" s="27"/>
      <c r="D30" s="8" t="s">
        <v>18</v>
      </c>
      <c r="E30" s="14">
        <f t="shared" si="8"/>
        <v>0</v>
      </c>
      <c r="F30" s="14">
        <v>0</v>
      </c>
      <c r="G30" s="18">
        <v>0</v>
      </c>
      <c r="H30" s="18">
        <v>0</v>
      </c>
      <c r="I30" s="18">
        <v>0</v>
      </c>
    </row>
    <row r="31" spans="1:9" x14ac:dyDescent="0.25">
      <c r="A31" s="28"/>
      <c r="B31" s="29"/>
      <c r="C31" s="30"/>
      <c r="D31" s="8" t="s">
        <v>10</v>
      </c>
      <c r="E31" s="14">
        <f t="shared" si="8"/>
        <v>0</v>
      </c>
      <c r="F31" s="14">
        <v>0</v>
      </c>
      <c r="G31" s="14">
        <v>0</v>
      </c>
      <c r="H31" s="14">
        <v>0</v>
      </c>
      <c r="I31" s="14">
        <v>0</v>
      </c>
    </row>
    <row r="32" spans="1:9" ht="16.5" customHeight="1" x14ac:dyDescent="0.25">
      <c r="A32" s="22" t="s">
        <v>20</v>
      </c>
      <c r="B32" s="23"/>
      <c r="C32" s="24"/>
      <c r="D32" s="9" t="s">
        <v>5</v>
      </c>
      <c r="E32" s="13">
        <f t="shared" ref="E32" si="9">SUM(E34:E37)</f>
        <v>220436.26176999998</v>
      </c>
      <c r="F32" s="13">
        <f t="shared" ref="F32" si="10">SUM(F34:F37)</f>
        <v>67177.512400000007</v>
      </c>
      <c r="G32" s="13">
        <f t="shared" ref="G32" si="11">SUM(G34:G37)</f>
        <v>51892.599369999996</v>
      </c>
      <c r="H32" s="13">
        <f t="shared" ref="H32" si="12">SUM(H34:H37)</f>
        <v>50683.074999999997</v>
      </c>
      <c r="I32" s="13">
        <f t="shared" ref="I32" si="13">SUM(I34:I37)</f>
        <v>50683.074999999997</v>
      </c>
    </row>
    <row r="33" spans="1:9" ht="33" x14ac:dyDescent="0.25">
      <c r="A33" s="25"/>
      <c r="B33" s="26"/>
      <c r="C33" s="27"/>
      <c r="D33" s="8" t="s">
        <v>28</v>
      </c>
      <c r="E33" s="14">
        <f t="shared" ref="E33:E37" si="14">F33+G33+H33+I33</f>
        <v>0</v>
      </c>
      <c r="F33" s="13">
        <v>0</v>
      </c>
      <c r="G33" s="14">
        <v>0</v>
      </c>
      <c r="H33" s="14">
        <v>0</v>
      </c>
      <c r="I33" s="14">
        <v>0</v>
      </c>
    </row>
    <row r="34" spans="1:9" ht="33" x14ac:dyDescent="0.25">
      <c r="A34" s="25"/>
      <c r="B34" s="26"/>
      <c r="C34" s="27"/>
      <c r="D34" s="8" t="s">
        <v>8</v>
      </c>
      <c r="E34" s="14">
        <f t="shared" si="14"/>
        <v>0</v>
      </c>
      <c r="F34" s="14">
        <f>F21</f>
        <v>0</v>
      </c>
      <c r="G34" s="14">
        <f t="shared" ref="G34:I34" si="15">G21</f>
        <v>0</v>
      </c>
      <c r="H34" s="14">
        <f t="shared" si="15"/>
        <v>0</v>
      </c>
      <c r="I34" s="14">
        <f t="shared" si="15"/>
        <v>0</v>
      </c>
    </row>
    <row r="35" spans="1:9" x14ac:dyDescent="0.25">
      <c r="A35" s="25"/>
      <c r="B35" s="26"/>
      <c r="C35" s="27"/>
      <c r="D35" s="8" t="s">
        <v>17</v>
      </c>
      <c r="E35" s="14">
        <f t="shared" si="14"/>
        <v>0</v>
      </c>
      <c r="F35" s="14">
        <f t="shared" ref="F35:I35" si="16">F22</f>
        <v>0</v>
      </c>
      <c r="G35" s="14">
        <f t="shared" si="16"/>
        <v>0</v>
      </c>
      <c r="H35" s="14">
        <f t="shared" si="16"/>
        <v>0</v>
      </c>
      <c r="I35" s="14">
        <f t="shared" si="16"/>
        <v>0</v>
      </c>
    </row>
    <row r="36" spans="1:9" ht="33" x14ac:dyDescent="0.25">
      <c r="A36" s="25"/>
      <c r="B36" s="26"/>
      <c r="C36" s="27"/>
      <c r="D36" s="8" t="s">
        <v>18</v>
      </c>
      <c r="E36" s="14">
        <f t="shared" si="14"/>
        <v>119070.11177</v>
      </c>
      <c r="F36" s="14">
        <f t="shared" ref="F36:I36" si="17">F23</f>
        <v>67177.512400000007</v>
      </c>
      <c r="G36" s="14">
        <f t="shared" si="17"/>
        <v>51892.599369999996</v>
      </c>
      <c r="H36" s="14">
        <f t="shared" si="17"/>
        <v>0</v>
      </c>
      <c r="I36" s="14">
        <f t="shared" si="17"/>
        <v>0</v>
      </c>
    </row>
    <row r="37" spans="1:9" x14ac:dyDescent="0.25">
      <c r="A37" s="28"/>
      <c r="B37" s="29"/>
      <c r="C37" s="30"/>
      <c r="D37" s="8" t="s">
        <v>10</v>
      </c>
      <c r="E37" s="14">
        <f t="shared" si="14"/>
        <v>101366.15</v>
      </c>
      <c r="F37" s="14">
        <f t="shared" ref="F37:I37" si="18">F24</f>
        <v>0</v>
      </c>
      <c r="G37" s="14">
        <f t="shared" si="18"/>
        <v>0</v>
      </c>
      <c r="H37" s="14">
        <f t="shared" si="18"/>
        <v>50683.074999999997</v>
      </c>
      <c r="I37" s="14">
        <f t="shared" si="18"/>
        <v>50683.074999999997</v>
      </c>
    </row>
    <row r="38" spans="1:9" x14ac:dyDescent="0.25">
      <c r="A38" s="20" t="s">
        <v>24</v>
      </c>
      <c r="B38" s="21"/>
      <c r="C38" s="12"/>
      <c r="D38" s="8"/>
      <c r="E38" s="14"/>
      <c r="F38" s="18"/>
      <c r="G38" s="18"/>
      <c r="H38" s="18"/>
      <c r="I38" s="18"/>
    </row>
    <row r="39" spans="1:9" ht="16.5" customHeight="1" x14ac:dyDescent="0.25">
      <c r="A39" s="22" t="s">
        <v>25</v>
      </c>
      <c r="B39" s="23"/>
      <c r="C39" s="24"/>
      <c r="D39" s="9" t="s">
        <v>5</v>
      </c>
      <c r="E39" s="13">
        <f>SUM(E40:E44)</f>
        <v>220436.26176999998</v>
      </c>
      <c r="F39" s="13">
        <f t="shared" ref="F39:I39" si="19">SUM(F41:F44)</f>
        <v>67177.512400000007</v>
      </c>
      <c r="G39" s="13">
        <f>SUM(G41:G44)</f>
        <v>51892.599369999996</v>
      </c>
      <c r="H39" s="13">
        <f t="shared" ref="H39:I39" si="20">SUM(H41:H44)</f>
        <v>50683.074999999997</v>
      </c>
      <c r="I39" s="13">
        <f t="shared" si="20"/>
        <v>50683.074999999997</v>
      </c>
    </row>
    <row r="40" spans="1:9" ht="33" x14ac:dyDescent="0.25">
      <c r="A40" s="25"/>
      <c r="B40" s="26"/>
      <c r="C40" s="27"/>
      <c r="D40" s="8" t="s">
        <v>28</v>
      </c>
      <c r="E40" s="14">
        <f t="shared" ref="E40:E44" si="21">F40+G40+H40+I40</f>
        <v>0</v>
      </c>
      <c r="F40" s="13">
        <v>0</v>
      </c>
      <c r="G40" s="13">
        <v>0</v>
      </c>
      <c r="H40" s="13">
        <v>0</v>
      </c>
      <c r="I40" s="13">
        <v>0</v>
      </c>
    </row>
    <row r="41" spans="1:9" ht="33" x14ac:dyDescent="0.25">
      <c r="A41" s="25"/>
      <c r="B41" s="26"/>
      <c r="C41" s="27"/>
      <c r="D41" s="8" t="s">
        <v>8</v>
      </c>
      <c r="E41" s="14">
        <f t="shared" si="21"/>
        <v>0</v>
      </c>
      <c r="F41" s="14">
        <f>F21</f>
        <v>0</v>
      </c>
      <c r="G41" s="14">
        <f t="shared" ref="G41:I41" si="22">G21</f>
        <v>0</v>
      </c>
      <c r="H41" s="14">
        <f t="shared" si="22"/>
        <v>0</v>
      </c>
      <c r="I41" s="14">
        <f t="shared" si="22"/>
        <v>0</v>
      </c>
    </row>
    <row r="42" spans="1:9" x14ac:dyDescent="0.25">
      <c r="A42" s="25"/>
      <c r="B42" s="26"/>
      <c r="C42" s="27"/>
      <c r="D42" s="8" t="s">
        <v>17</v>
      </c>
      <c r="E42" s="14">
        <f t="shared" si="21"/>
        <v>0</v>
      </c>
      <c r="F42" s="14">
        <f t="shared" ref="F42:I42" si="23">F22</f>
        <v>0</v>
      </c>
      <c r="G42" s="14">
        <f t="shared" si="23"/>
        <v>0</v>
      </c>
      <c r="H42" s="14">
        <f t="shared" si="23"/>
        <v>0</v>
      </c>
      <c r="I42" s="14">
        <f t="shared" si="23"/>
        <v>0</v>
      </c>
    </row>
    <row r="43" spans="1:9" ht="33" x14ac:dyDescent="0.25">
      <c r="A43" s="25"/>
      <c r="B43" s="26"/>
      <c r="C43" s="27"/>
      <c r="D43" s="8" t="s">
        <v>18</v>
      </c>
      <c r="E43" s="14">
        <f t="shared" si="21"/>
        <v>119070.11177</v>
      </c>
      <c r="F43" s="14">
        <f t="shared" ref="F43:I43" si="24">F23</f>
        <v>67177.512400000007</v>
      </c>
      <c r="G43" s="14">
        <f t="shared" si="24"/>
        <v>51892.599369999996</v>
      </c>
      <c r="H43" s="14">
        <f t="shared" si="24"/>
        <v>0</v>
      </c>
      <c r="I43" s="14">
        <f t="shared" si="24"/>
        <v>0</v>
      </c>
    </row>
    <row r="44" spans="1:9" x14ac:dyDescent="0.25">
      <c r="A44" s="28"/>
      <c r="B44" s="29"/>
      <c r="C44" s="30"/>
      <c r="D44" s="8" t="s">
        <v>10</v>
      </c>
      <c r="E44" s="14">
        <f t="shared" si="21"/>
        <v>101366.15</v>
      </c>
      <c r="F44" s="14">
        <f t="shared" ref="F44:I44" si="25">F24</f>
        <v>0</v>
      </c>
      <c r="G44" s="14">
        <f t="shared" si="25"/>
        <v>0</v>
      </c>
      <c r="H44" s="14">
        <f t="shared" si="25"/>
        <v>50683.074999999997</v>
      </c>
      <c r="I44" s="14">
        <f t="shared" si="25"/>
        <v>50683.074999999997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G1:I1"/>
    <mergeCell ref="A2:I2"/>
    <mergeCell ref="E3:I3"/>
    <mergeCell ref="B7:B12"/>
    <mergeCell ref="C7:C12"/>
    <mergeCell ref="C13:C18"/>
    <mergeCell ref="F4:I4"/>
    <mergeCell ref="A7:A12"/>
    <mergeCell ref="E4:E5"/>
    <mergeCell ref="D3:D5"/>
    <mergeCell ref="C3:C5"/>
    <mergeCell ref="B3:B5"/>
    <mergeCell ref="A3:A5"/>
    <mergeCell ref="A13:A18"/>
    <mergeCell ref="B13:B18"/>
    <mergeCell ref="A38:B38"/>
    <mergeCell ref="A32:C37"/>
    <mergeCell ref="A39:C44"/>
    <mergeCell ref="A25:B25"/>
    <mergeCell ref="A19:C24"/>
    <mergeCell ref="A26:C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1" fitToHeight="0" orientation="landscape" r:id="rId12"/>
  <rowBreaks count="1" manualBreakCount="1">
    <brk id="2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2018-07-19T07:00:02Z</cp:lastPrinted>
  <dcterms:created xsi:type="dcterms:W3CDTF">2006-09-16T00:00:00Z</dcterms:created>
  <dcterms:modified xsi:type="dcterms:W3CDTF">2018-08-24T06:43:18Z</dcterms:modified>
</cp:coreProperties>
</file>