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5970" yWindow="0" windowWidth="15030" windowHeight="15150"/>
  </bookViews>
  <sheets>
    <sheet name="Лист1" sheetId="1" r:id="rId1"/>
  </sheets>
  <externalReferences>
    <externalReference r:id="rId2"/>
  </externalReferences>
  <definedNames>
    <definedName name="_xlnm.Print_Area" localSheetId="0">Лист1!$A$1:$C$97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1" i="1" l="1"/>
  <c r="C95" i="1" l="1"/>
  <c r="C94" i="1"/>
  <c r="C93" i="1"/>
  <c r="C92" i="1"/>
  <c r="C91" i="1"/>
  <c r="C90" i="1"/>
  <c r="C89" i="1"/>
  <c r="C88" i="1"/>
  <c r="C87" i="1"/>
  <c r="C86" i="1"/>
  <c r="C85" i="1"/>
  <c r="C84" i="1"/>
  <c r="C82" i="1"/>
  <c r="C81" i="1"/>
  <c r="C80" i="1"/>
  <c r="C79" i="1"/>
  <c r="C78" i="1"/>
  <c r="C77" i="1"/>
  <c r="C76" i="1"/>
  <c r="C75" i="1"/>
  <c r="C74" i="1"/>
  <c r="C73" i="1"/>
  <c r="C72" i="1"/>
  <c r="C70" i="1" s="1"/>
  <c r="C69" i="1"/>
  <c r="C68" i="1"/>
  <c r="C67" i="1"/>
  <c r="C66" i="1"/>
  <c r="C65" i="1"/>
  <c r="C64" i="1"/>
  <c r="C63" i="1"/>
  <c r="C62" i="1"/>
  <c r="C61" i="1"/>
  <c r="C60" i="1"/>
  <c r="C59" i="1"/>
  <c r="C58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 s="1"/>
  <c r="C43" i="1"/>
  <c r="C42" i="1"/>
  <c r="C41" i="1"/>
  <c r="C40" i="1"/>
  <c r="C27" i="1" s="1"/>
  <c r="C39" i="1"/>
  <c r="C38" i="1"/>
  <c r="C37" i="1"/>
  <c r="C36" i="1"/>
  <c r="C23" i="1" s="1"/>
  <c r="C35" i="1"/>
  <c r="C34" i="1"/>
  <c r="C33" i="1"/>
  <c r="C32" i="1"/>
  <c r="C31" i="1" s="1"/>
  <c r="C24" i="1" l="1"/>
  <c r="C28" i="1"/>
  <c r="C21" i="1"/>
  <c r="C25" i="1"/>
  <c r="C22" i="1"/>
  <c r="C26" i="1"/>
  <c r="C30" i="1"/>
  <c r="C83" i="1"/>
  <c r="C20" i="1"/>
  <c r="C57" i="1"/>
  <c r="C19" i="1"/>
  <c r="C29" i="1"/>
  <c r="C17" i="1" l="1"/>
</calcChain>
</file>

<file path=xl/sharedStrings.xml><?xml version="1.0" encoding="utf-8"?>
<sst xmlns="http://schemas.openxmlformats.org/spreadsheetml/2006/main" count="104" uniqueCount="46">
  <si>
    <t>Паспорт</t>
  </si>
  <si>
    <t>муниципальной программы городского поселения Пойковский</t>
  </si>
  <si>
    <t>«Энергосбережение и повышение энергетической эффективности в городском поселении Пойковский на 2019-2024 годы и на период до 2030 года»</t>
  </si>
  <si>
    <t>Постановление Администрации городского поселения Пойковский от 31.10.2016 №451-п</t>
  </si>
  <si>
    <t>МУ «Администрация городского поселения Пойковский»</t>
  </si>
  <si>
    <t>Муниципальное казенное Учреждение «Служба жилищно-коммунального хозяйства и благоустройства городского поселения Пойковский»</t>
  </si>
  <si>
    <t>Цели муниципальной программы</t>
  </si>
  <si>
    <t xml:space="preserve">Обеспечение рационального использования энергетических ресурсов в поселении </t>
  </si>
  <si>
    <t>Задачи муниципальной программы</t>
  </si>
  <si>
    <t>Формирование целостной и эффективной системы управления энергосбережением путем реализации механизмов, стимулирующих энергосбережение и повышение энергетической эффективности.</t>
  </si>
  <si>
    <t xml:space="preserve">Подпрограммы </t>
  </si>
  <si>
    <t>нет</t>
  </si>
  <si>
    <t>1. Оснащение муниципального имущества, приборами учета энергоресурсов, 14%.</t>
  </si>
  <si>
    <t>2. Снижение потребляемых энергетических ресурсов в результате реализации программы до 93,03 %.</t>
  </si>
  <si>
    <t xml:space="preserve">2019-2024 годы и на период до 2030 года </t>
  </si>
  <si>
    <t>Общий объем финансирования муниципальной программы, тыс.руб., в том числе: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</si>
  <si>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</si>
  <si>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</si>
  <si>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</si>
  <si>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</si>
  <si>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</si>
  <si>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</si>
  <si>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</si>
  <si>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</si>
  <si>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</si>
  <si>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</si>
  <si>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</si>
  <si>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</si>
  <si>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Федеральный бюджет</t>
  </si>
  <si>
    <t xml:space="preserve">Бюджет автономного округа </t>
  </si>
  <si>
    <t xml:space="preserve">2019 год </t>
  </si>
  <si>
    <t xml:space="preserve">2020 год </t>
  </si>
  <si>
    <t xml:space="preserve">Бюджет района </t>
  </si>
  <si>
    <t>Бюджет городского поселения</t>
  </si>
  <si>
    <t xml:space="preserve">Иные источники </t>
  </si>
  <si>
    <t xml:space="preserve">Приложение </t>
  </si>
  <si>
    <t>к постановлению Администрации</t>
  </si>
  <si>
    <t>городского поселелния Пойковский</t>
  </si>
  <si>
    <t>Наименование муниципальной программы</t>
  </si>
  <si>
    <t>Дата утверждения муниципальной программы(наименование и номер соответствующего нормативного правового акта)</t>
  </si>
  <si>
    <t>Ответственный исполнитель муниципальной программы</t>
  </si>
  <si>
    <t>Соисполнители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</si>
  <si>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</si>
  <si>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</si>
  <si>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Финансовое обеспечение муниципальной программы</t>
  </si>
  <si>
    <r>
      <t>от _</t>
    </r>
    <r>
      <rPr>
        <u/>
        <sz val="10"/>
        <color theme="1"/>
        <rFont val="Arial"/>
        <family val="2"/>
        <charset val="204"/>
      </rPr>
      <t>29.12.2020</t>
    </r>
    <r>
      <rPr>
        <sz val="10"/>
        <color theme="1"/>
        <rFont val="Arial"/>
        <family val="2"/>
        <charset val="204"/>
      </rPr>
      <t xml:space="preserve">___№ </t>
    </r>
    <r>
      <rPr>
        <u/>
        <sz val="10"/>
        <color theme="1"/>
        <rFont val="Arial"/>
        <family val="2"/>
        <charset val="204"/>
      </rPr>
      <t>793-п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</si>
</sst>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8" x14ac:knownFonts="1">
    <font>
      <sz val="11"/>
      <color theme="1"/>
      <name val="Calibri"/>
      <family val="2"/>
      <scheme val="minor"/>
    </font>
    <font>
      <b/>
      <sz val="13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 vertical="center" indent="15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right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yakinaEV\Desktop\&#1053;&#1086;&#1074;&#1072;&#1103;%20&#1087;&#1072;&#1087;&#1082;&#1072;%20(3)\&#1069;&#1085;&#1077;&#1088;&#1075;&#1086;&#1089;&#1073;&#1077;&#1088;&#1077;&#1078;&#1077;&#1085;&#1080;&#1077;\454-&#1087;%20&#1086;&#1090;%2008.10.2020%20&#1082;&#1086;&#1087;&#1080;&#1103;\4.&#1090;&#1072;&#1073;&#1083;&#1080;&#1094;&#1072;%20&#8470;2%20&#1092;&#1080;&#1085;&#1072;&#1085;&#1089;&#1080;&#1088;&#1086;&#1074;&#1072;&#1085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ные мероприятия малый"/>
    </sheetNames>
    <sheetDataSet>
      <sheetData sheetId="0">
        <row r="15"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</row>
        <row r="16">
          <cell r="F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</row>
        <row r="18">
          <cell r="F18">
            <v>572.50924999999995</v>
          </cell>
          <cell r="G18">
            <v>1167.54584</v>
          </cell>
          <cell r="H18">
            <v>790</v>
          </cell>
          <cell r="I18">
            <v>450</v>
          </cell>
          <cell r="J18">
            <v>450</v>
          </cell>
          <cell r="K18">
            <v>468</v>
          </cell>
          <cell r="L18">
            <v>486.72</v>
          </cell>
          <cell r="M18">
            <v>506.18880000000001</v>
          </cell>
          <cell r="N18">
            <v>526.43635200000006</v>
          </cell>
          <cell r="O18">
            <v>547.49380608000001</v>
          </cell>
          <cell r="P18">
            <v>569.39355832320007</v>
          </cell>
          <cell r="Q18">
            <v>592.16930065612803</v>
          </cell>
        </row>
        <row r="19">
          <cell r="F19">
            <v>0</v>
          </cell>
          <cell r="G19">
            <v>0</v>
          </cell>
          <cell r="H19">
            <v>18350</v>
          </cell>
          <cell r="I19">
            <v>18350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</row>
        <row r="22">
          <cell r="F22"/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"/>
  <sheetViews>
    <sheetView tabSelected="1" view="pageBreakPreview" zoomScale="80" zoomScaleNormal="100" zoomScaleSheetLayoutView="80" workbookViewId="0">
      <selection activeCell="B8" sqref="B8:C8"/>
    </sheetView>
  </sheetViews>
  <sheetFormatPr defaultRowHeight="15" x14ac:dyDescent="0.25"/>
  <cols>
    <col min="1" max="1" width="36.5703125" style="6" customWidth="1"/>
    <col min="2" max="2" width="23.7109375" style="6" customWidth="1"/>
    <col min="3" max="3" width="22.140625" style="18" customWidth="1"/>
    <col min="4" max="4" width="26.28515625" customWidth="1"/>
    <col min="5" max="5" width="9.140625" customWidth="1"/>
  </cols>
  <sheetData>
    <row r="1" spans="1:7" x14ac:dyDescent="0.25">
      <c r="B1" s="20" t="s">
        <v>35</v>
      </c>
      <c r="C1" s="20"/>
      <c r="E1" s="2"/>
    </row>
    <row r="2" spans="1:7" ht="17.25" customHeight="1" x14ac:dyDescent="0.25">
      <c r="B2" s="23" t="s">
        <v>36</v>
      </c>
      <c r="C2" s="23"/>
    </row>
    <row r="3" spans="1:7" x14ac:dyDescent="0.25">
      <c r="A3" s="7"/>
      <c r="B3" s="20" t="s">
        <v>37</v>
      </c>
      <c r="C3" s="20"/>
      <c r="D3" s="3"/>
      <c r="E3" s="3"/>
    </row>
    <row r="4" spans="1:7" ht="16.5" x14ac:dyDescent="0.25">
      <c r="A4" s="8"/>
      <c r="B4" s="20" t="s">
        <v>45</v>
      </c>
      <c r="C4" s="20"/>
      <c r="D4" s="5"/>
      <c r="E4" s="5"/>
    </row>
    <row r="5" spans="1:7" x14ac:dyDescent="0.25">
      <c r="A5" s="21" t="s">
        <v>0</v>
      </c>
      <c r="B5" s="21"/>
      <c r="C5" s="21"/>
      <c r="D5" s="4"/>
      <c r="E5" s="4"/>
      <c r="F5" s="4"/>
      <c r="G5" s="4"/>
    </row>
    <row r="6" spans="1:7" x14ac:dyDescent="0.25">
      <c r="A6" s="22" t="s">
        <v>1</v>
      </c>
      <c r="B6" s="22"/>
      <c r="C6" s="22"/>
      <c r="D6" s="22"/>
      <c r="E6" s="22"/>
      <c r="F6" s="22"/>
      <c r="G6" s="22"/>
    </row>
    <row r="7" spans="1:7" ht="51.75" customHeight="1" x14ac:dyDescent="0.25">
      <c r="A7" s="9" t="s">
        <v>38</v>
      </c>
      <c r="B7" s="19" t="s">
        <v>2</v>
      </c>
      <c r="C7" s="19"/>
      <c r="D7" s="1"/>
    </row>
    <row r="8" spans="1:7" ht="50.25" customHeight="1" x14ac:dyDescent="0.25">
      <c r="A8" s="9" t="s">
        <v>39</v>
      </c>
      <c r="B8" s="19" t="s">
        <v>3</v>
      </c>
      <c r="C8" s="19"/>
    </row>
    <row r="9" spans="1:7" ht="25.5" x14ac:dyDescent="0.25">
      <c r="A9" s="9" t="s">
        <v>40</v>
      </c>
      <c r="B9" s="19" t="s">
        <v>4</v>
      </c>
      <c r="C9" s="19"/>
    </row>
    <row r="10" spans="1:7" ht="50.25" customHeight="1" x14ac:dyDescent="0.25">
      <c r="A10" s="9" t="s">
        <v>41</v>
      </c>
      <c r="B10" s="19" t="s">
        <v>5</v>
      </c>
      <c r="C10" s="19"/>
    </row>
    <row r="11" spans="1:7" ht="27" customHeight="1" x14ac:dyDescent="0.25">
      <c r="A11" s="9" t="s">
        <v>6</v>
      </c>
      <c r="B11" s="19" t="s">
        <v>7</v>
      </c>
      <c r="C11" s="19"/>
    </row>
    <row r="12" spans="1:7" ht="53.25" customHeight="1" x14ac:dyDescent="0.25">
      <c r="A12" s="9" t="s">
        <v>8</v>
      </c>
      <c r="B12" s="19" t="s">
        <v>9</v>
      </c>
      <c r="C12" s="19"/>
    </row>
    <row r="13" spans="1:7" x14ac:dyDescent="0.25">
      <c r="A13" s="9" t="s">
        <v>10</v>
      </c>
      <c r="B13" s="19" t="s">
        <v>11</v>
      </c>
      <c r="C13" s="19"/>
    </row>
    <row r="14" spans="1:7" ht="26.25" customHeight="1" x14ac:dyDescent="0.25">
      <c r="A14" s="24" t="s">
        <v>42</v>
      </c>
      <c r="B14" s="19" t="s">
        <v>12</v>
      </c>
      <c r="C14" s="19"/>
    </row>
    <row r="15" spans="1:7" ht="39.75" customHeight="1" x14ac:dyDescent="0.25">
      <c r="A15" s="25"/>
      <c r="B15" s="19" t="s">
        <v>13</v>
      </c>
      <c r="C15" s="19"/>
    </row>
    <row r="16" spans="1:7" ht="25.5" x14ac:dyDescent="0.25">
      <c r="A16" s="9" t="s">
        <v>43</v>
      </c>
      <c r="B16" s="19" t="s">
        <v>14</v>
      </c>
      <c r="C16" s="19"/>
    </row>
    <row r="17" spans="1:3" ht="76.5" customHeight="1" x14ac:dyDescent="0.25">
      <c r="A17" s="24" t="s">
        <v>44</v>
      </c>
      <c r="B17" s="27" t="s">
        <v>15</v>
      </c>
      <c r="C17" s="28">
        <f>SUM(C19:C30)</f>
        <v>43826.456907059328</v>
      </c>
    </row>
    <row r="18" spans="1:3" x14ac:dyDescent="0.25">
      <c r="A18" s="26"/>
      <c r="B18" s="27"/>
      <c r="C18" s="28"/>
    </row>
    <row r="19" spans="1:3" x14ac:dyDescent="0.25">
      <c r="A19" s="26"/>
      <c r="B19" s="12" t="s">
        <v>16</v>
      </c>
      <c r="C19" s="14">
        <f>C32+C45+C58+C71+C84</f>
        <v>572.50924999999995</v>
      </c>
    </row>
    <row r="20" spans="1:3" x14ac:dyDescent="0.25">
      <c r="A20" s="26"/>
      <c r="B20" s="12" t="s">
        <v>17</v>
      </c>
      <c r="C20" s="14">
        <f>C33+C46+C59+C72+C85</f>
        <v>1167.54584</v>
      </c>
    </row>
    <row r="21" spans="1:3" x14ac:dyDescent="0.25">
      <c r="A21" s="26"/>
      <c r="B21" s="12" t="s">
        <v>18</v>
      </c>
      <c r="C21" s="14">
        <f t="shared" ref="C21:C30" si="0">C34+C47+C60+C73+C86</f>
        <v>19140</v>
      </c>
    </row>
    <row r="22" spans="1:3" x14ac:dyDescent="0.25">
      <c r="A22" s="26"/>
      <c r="B22" s="12" t="s">
        <v>19</v>
      </c>
      <c r="C22" s="14">
        <f t="shared" si="0"/>
        <v>18800</v>
      </c>
    </row>
    <row r="23" spans="1:3" x14ac:dyDescent="0.25">
      <c r="A23" s="26"/>
      <c r="B23" s="12" t="s">
        <v>20</v>
      </c>
      <c r="C23" s="14">
        <f t="shared" si="0"/>
        <v>450</v>
      </c>
    </row>
    <row r="24" spans="1:3" x14ac:dyDescent="0.25">
      <c r="A24" s="26"/>
      <c r="B24" s="12" t="s">
        <v>21</v>
      </c>
      <c r="C24" s="14">
        <f t="shared" si="0"/>
        <v>468</v>
      </c>
    </row>
    <row r="25" spans="1:3" x14ac:dyDescent="0.25">
      <c r="A25" s="26"/>
      <c r="B25" s="12" t="s">
        <v>22</v>
      </c>
      <c r="C25" s="14">
        <f t="shared" si="0"/>
        <v>486.72</v>
      </c>
    </row>
    <row r="26" spans="1:3" x14ac:dyDescent="0.25">
      <c r="A26" s="26"/>
      <c r="B26" s="12" t="s">
        <v>23</v>
      </c>
      <c r="C26" s="14">
        <f t="shared" si="0"/>
        <v>506.18880000000001</v>
      </c>
    </row>
    <row r="27" spans="1:3" x14ac:dyDescent="0.25">
      <c r="A27" s="26"/>
      <c r="B27" s="12" t="s">
        <v>24</v>
      </c>
      <c r="C27" s="14">
        <f t="shared" si="0"/>
        <v>526.43635200000006</v>
      </c>
    </row>
    <row r="28" spans="1:3" x14ac:dyDescent="0.25">
      <c r="A28" s="26"/>
      <c r="B28" s="12" t="s">
        <v>25</v>
      </c>
      <c r="C28" s="14">
        <f t="shared" si="0"/>
        <v>547.49380608000001</v>
      </c>
    </row>
    <row r="29" spans="1:3" x14ac:dyDescent="0.25">
      <c r="A29" s="26"/>
      <c r="B29" s="12" t="s">
        <v>26</v>
      </c>
      <c r="C29" s="14">
        <f t="shared" si="0"/>
        <v>569.39355832320007</v>
      </c>
    </row>
    <row r="30" spans="1:3" x14ac:dyDescent="0.25">
      <c r="A30" s="26"/>
      <c r="B30" s="12" t="s">
        <v>27</v>
      </c>
      <c r="C30" s="14">
        <f t="shared" si="0"/>
        <v>592.16930065612803</v>
      </c>
    </row>
    <row r="31" spans="1:3" x14ac:dyDescent="0.25">
      <c r="A31" s="26"/>
      <c r="B31" s="13" t="s">
        <v>28</v>
      </c>
      <c r="C31" s="15">
        <f>SUM(C32:C43)</f>
        <v>0</v>
      </c>
    </row>
    <row r="32" spans="1:3" x14ac:dyDescent="0.25">
      <c r="A32" s="26"/>
      <c r="B32" s="12" t="s">
        <v>16</v>
      </c>
      <c r="C32" s="14">
        <f>'[1]Програмные мероприятия малый'!$F$22</f>
        <v>0</v>
      </c>
    </row>
    <row r="33" spans="1:3" x14ac:dyDescent="0.25">
      <c r="A33" s="26"/>
      <c r="B33" s="12" t="s">
        <v>17</v>
      </c>
      <c r="C33" s="14">
        <f>'[1]Програмные мероприятия малый'!$G$15</f>
        <v>0</v>
      </c>
    </row>
    <row r="34" spans="1:3" x14ac:dyDescent="0.25">
      <c r="A34" s="26"/>
      <c r="B34" s="12" t="s">
        <v>18</v>
      </c>
      <c r="C34" s="14">
        <f>'[1]Програмные мероприятия малый'!$H$15</f>
        <v>0</v>
      </c>
    </row>
    <row r="35" spans="1:3" x14ac:dyDescent="0.25">
      <c r="A35" s="26"/>
      <c r="B35" s="12" t="s">
        <v>19</v>
      </c>
      <c r="C35" s="14">
        <f>'[1]Програмные мероприятия малый'!$I$15</f>
        <v>0</v>
      </c>
    </row>
    <row r="36" spans="1:3" x14ac:dyDescent="0.25">
      <c r="A36" s="26"/>
      <c r="B36" s="12" t="s">
        <v>20</v>
      </c>
      <c r="C36" s="14">
        <f>'[1]Програмные мероприятия малый'!$J$15</f>
        <v>0</v>
      </c>
    </row>
    <row r="37" spans="1:3" x14ac:dyDescent="0.25">
      <c r="A37" s="26"/>
      <c r="B37" s="12" t="s">
        <v>21</v>
      </c>
      <c r="C37" s="14">
        <f>'[1]Програмные мероприятия малый'!$K$15</f>
        <v>0</v>
      </c>
    </row>
    <row r="38" spans="1:3" x14ac:dyDescent="0.25">
      <c r="A38" s="26"/>
      <c r="B38" s="12" t="s">
        <v>22</v>
      </c>
      <c r="C38" s="14">
        <f>'[1]Програмные мероприятия малый'!$L$15</f>
        <v>0</v>
      </c>
    </row>
    <row r="39" spans="1:3" x14ac:dyDescent="0.25">
      <c r="A39" s="26"/>
      <c r="B39" s="12" t="s">
        <v>23</v>
      </c>
      <c r="C39" s="14">
        <f>'[1]Програмные мероприятия малый'!$M$15</f>
        <v>0</v>
      </c>
    </row>
    <row r="40" spans="1:3" x14ac:dyDescent="0.25">
      <c r="A40" s="26"/>
      <c r="B40" s="12" t="s">
        <v>24</v>
      </c>
      <c r="C40" s="14">
        <f>'[1]Програмные мероприятия малый'!$N$15</f>
        <v>0</v>
      </c>
    </row>
    <row r="41" spans="1:3" x14ac:dyDescent="0.25">
      <c r="A41" s="26"/>
      <c r="B41" s="12" t="s">
        <v>25</v>
      </c>
      <c r="C41" s="14">
        <f>'[1]Програмные мероприятия малый'!$O$15</f>
        <v>0</v>
      </c>
    </row>
    <row r="42" spans="1:3" x14ac:dyDescent="0.25">
      <c r="A42" s="26"/>
      <c r="B42" s="12" t="s">
        <v>26</v>
      </c>
      <c r="C42" s="14">
        <f>'[1]Програмные мероприятия малый'!$P$15</f>
        <v>0</v>
      </c>
    </row>
    <row r="43" spans="1:3" x14ac:dyDescent="0.25">
      <c r="A43" s="26"/>
      <c r="B43" s="12" t="s">
        <v>27</v>
      </c>
      <c r="C43" s="14">
        <f>'[1]Програмные мероприятия малый'!$Q$15</f>
        <v>0</v>
      </c>
    </row>
    <row r="44" spans="1:3" ht="25.5" x14ac:dyDescent="0.25">
      <c r="A44" s="26"/>
      <c r="B44" s="13" t="s">
        <v>29</v>
      </c>
      <c r="C44" s="15">
        <f>SUM(C45:C56)</f>
        <v>0</v>
      </c>
    </row>
    <row r="45" spans="1:3" x14ac:dyDescent="0.25">
      <c r="A45" s="26"/>
      <c r="B45" s="12" t="s">
        <v>30</v>
      </c>
      <c r="C45" s="14">
        <f>'[1]Програмные мероприятия малый'!$F$16</f>
        <v>0</v>
      </c>
    </row>
    <row r="46" spans="1:3" x14ac:dyDescent="0.25">
      <c r="A46" s="26"/>
      <c r="B46" s="12" t="s">
        <v>31</v>
      </c>
      <c r="C46" s="14">
        <f>'[1]Програмные мероприятия малый'!$G$15</f>
        <v>0</v>
      </c>
    </row>
    <row r="47" spans="1:3" x14ac:dyDescent="0.25">
      <c r="A47" s="26"/>
      <c r="B47" s="12" t="s">
        <v>18</v>
      </c>
      <c r="C47" s="14">
        <f>'[1]Програмные мероприятия малый'!$H$16</f>
        <v>0</v>
      </c>
    </row>
    <row r="48" spans="1:3" x14ac:dyDescent="0.25">
      <c r="A48" s="26"/>
      <c r="B48" s="12" t="s">
        <v>19</v>
      </c>
      <c r="C48" s="14">
        <f>'[1]Програмные мероприятия малый'!$I$16</f>
        <v>0</v>
      </c>
    </row>
    <row r="49" spans="1:3" x14ac:dyDescent="0.25">
      <c r="A49" s="26"/>
      <c r="B49" s="12" t="s">
        <v>20</v>
      </c>
      <c r="C49" s="14">
        <f>'[1]Програмные мероприятия малый'!$J$16</f>
        <v>0</v>
      </c>
    </row>
    <row r="50" spans="1:3" x14ac:dyDescent="0.25">
      <c r="A50" s="26"/>
      <c r="B50" s="12" t="s">
        <v>21</v>
      </c>
      <c r="C50" s="14">
        <f>'[1]Програмные мероприятия малый'!$K$16</f>
        <v>0</v>
      </c>
    </row>
    <row r="51" spans="1:3" x14ac:dyDescent="0.25">
      <c r="A51" s="26"/>
      <c r="B51" s="12" t="s">
        <v>22</v>
      </c>
      <c r="C51" s="14">
        <f>'[1]Програмные мероприятия малый'!$L$16</f>
        <v>0</v>
      </c>
    </row>
    <row r="52" spans="1:3" x14ac:dyDescent="0.25">
      <c r="A52" s="26"/>
      <c r="B52" s="12" t="s">
        <v>23</v>
      </c>
      <c r="C52" s="14">
        <f>'[1]Програмные мероприятия малый'!$M$16</f>
        <v>0</v>
      </c>
    </row>
    <row r="53" spans="1:3" x14ac:dyDescent="0.25">
      <c r="A53" s="26"/>
      <c r="B53" s="12" t="s">
        <v>24</v>
      </c>
      <c r="C53" s="14">
        <f>'[1]Програмные мероприятия малый'!$N$16</f>
        <v>0</v>
      </c>
    </row>
    <row r="54" spans="1:3" x14ac:dyDescent="0.25">
      <c r="A54" s="26"/>
      <c r="B54" s="12" t="s">
        <v>25</v>
      </c>
      <c r="C54" s="14">
        <f>'[1]Програмные мероприятия малый'!$O$16</f>
        <v>0</v>
      </c>
    </row>
    <row r="55" spans="1:3" x14ac:dyDescent="0.25">
      <c r="A55" s="26"/>
      <c r="B55" s="12" t="s">
        <v>26</v>
      </c>
      <c r="C55" s="14">
        <f>'[1]Програмные мероприятия малый'!$P$16</f>
        <v>0</v>
      </c>
    </row>
    <row r="56" spans="1:3" x14ac:dyDescent="0.25">
      <c r="A56" s="26"/>
      <c r="B56" s="12" t="s">
        <v>27</v>
      </c>
      <c r="C56" s="14">
        <f>'[1]Програмные мероприятия малый'!$Q$16</f>
        <v>0</v>
      </c>
    </row>
    <row r="57" spans="1:3" x14ac:dyDescent="0.25">
      <c r="A57" s="26"/>
      <c r="B57" s="13" t="s">
        <v>32</v>
      </c>
      <c r="C57" s="15">
        <f>SUM(C58:C69)</f>
        <v>0</v>
      </c>
    </row>
    <row r="58" spans="1:3" x14ac:dyDescent="0.25">
      <c r="A58" s="26"/>
      <c r="B58" s="12" t="s">
        <v>30</v>
      </c>
      <c r="C58" s="14">
        <f>'[1]Програмные мероприятия малый'!$F$17</f>
        <v>0</v>
      </c>
    </row>
    <row r="59" spans="1:3" x14ac:dyDescent="0.25">
      <c r="A59" s="26"/>
      <c r="B59" s="12" t="s">
        <v>31</v>
      </c>
      <c r="C59" s="14">
        <f>'[1]Програмные мероприятия малый'!$G$17</f>
        <v>0</v>
      </c>
    </row>
    <row r="60" spans="1:3" x14ac:dyDescent="0.25">
      <c r="A60" s="26"/>
      <c r="B60" s="12" t="s">
        <v>18</v>
      </c>
      <c r="C60" s="14">
        <f>'[1]Програмные мероприятия малый'!$H$17</f>
        <v>0</v>
      </c>
    </row>
    <row r="61" spans="1:3" x14ac:dyDescent="0.25">
      <c r="A61" s="26"/>
      <c r="B61" s="12" t="s">
        <v>19</v>
      </c>
      <c r="C61" s="14">
        <f>'[1]Програмные мероприятия малый'!$I$17</f>
        <v>0</v>
      </c>
    </row>
    <row r="62" spans="1:3" x14ac:dyDescent="0.25">
      <c r="A62" s="26"/>
      <c r="B62" s="12" t="s">
        <v>20</v>
      </c>
      <c r="C62" s="14">
        <f>'[1]Програмные мероприятия малый'!$J$17</f>
        <v>0</v>
      </c>
    </row>
    <row r="63" spans="1:3" x14ac:dyDescent="0.25">
      <c r="A63" s="26"/>
      <c r="B63" s="12" t="s">
        <v>21</v>
      </c>
      <c r="C63" s="14">
        <f>'[1]Програмные мероприятия малый'!$K$17</f>
        <v>0</v>
      </c>
    </row>
    <row r="64" spans="1:3" x14ac:dyDescent="0.25">
      <c r="A64" s="26"/>
      <c r="B64" s="12" t="s">
        <v>22</v>
      </c>
      <c r="C64" s="14">
        <f>'[1]Програмные мероприятия малый'!$L$17</f>
        <v>0</v>
      </c>
    </row>
    <row r="65" spans="1:3" x14ac:dyDescent="0.25">
      <c r="A65" s="26"/>
      <c r="B65" s="12" t="s">
        <v>23</v>
      </c>
      <c r="C65" s="14">
        <f>'[1]Програмные мероприятия малый'!$M$17</f>
        <v>0</v>
      </c>
    </row>
    <row r="66" spans="1:3" x14ac:dyDescent="0.25">
      <c r="A66" s="26"/>
      <c r="B66" s="12" t="s">
        <v>24</v>
      </c>
      <c r="C66" s="14">
        <f>'[1]Програмные мероприятия малый'!$N$17</f>
        <v>0</v>
      </c>
    </row>
    <row r="67" spans="1:3" x14ac:dyDescent="0.25">
      <c r="A67" s="26"/>
      <c r="B67" s="12" t="s">
        <v>25</v>
      </c>
      <c r="C67" s="14">
        <f>'[1]Програмные мероприятия малый'!$O$17</f>
        <v>0</v>
      </c>
    </row>
    <row r="68" spans="1:3" x14ac:dyDescent="0.25">
      <c r="A68" s="26"/>
      <c r="B68" s="12" t="s">
        <v>26</v>
      </c>
      <c r="C68" s="14">
        <f>'[1]Програмные мероприятия малый'!$P$17</f>
        <v>0</v>
      </c>
    </row>
    <row r="69" spans="1:3" x14ac:dyDescent="0.25">
      <c r="A69" s="26"/>
      <c r="B69" s="12" t="s">
        <v>27</v>
      </c>
      <c r="C69" s="14">
        <f>'[1]Програмные мероприятия малый'!$Q$17</f>
        <v>0</v>
      </c>
    </row>
    <row r="70" spans="1:3" ht="25.5" x14ac:dyDescent="0.25">
      <c r="A70" s="26"/>
      <c r="B70" s="13" t="s">
        <v>33</v>
      </c>
      <c r="C70" s="15">
        <f>SUM(C71:C82)</f>
        <v>7126.456907059327</v>
      </c>
    </row>
    <row r="71" spans="1:3" x14ac:dyDescent="0.25">
      <c r="A71" s="26"/>
      <c r="B71" s="12" t="s">
        <v>30</v>
      </c>
      <c r="C71" s="14">
        <f>'[1]Програмные мероприятия малый'!$F$18</f>
        <v>572.50924999999995</v>
      </c>
    </row>
    <row r="72" spans="1:3" x14ac:dyDescent="0.25">
      <c r="A72" s="26"/>
      <c r="B72" s="12" t="s">
        <v>31</v>
      </c>
      <c r="C72" s="14">
        <f>'[1]Програмные мероприятия малый'!$G$18</f>
        <v>1167.54584</v>
      </c>
    </row>
    <row r="73" spans="1:3" x14ac:dyDescent="0.25">
      <c r="A73" s="26"/>
      <c r="B73" s="12" t="s">
        <v>18</v>
      </c>
      <c r="C73" s="14">
        <f>'[1]Програмные мероприятия малый'!$H$18</f>
        <v>790</v>
      </c>
    </row>
    <row r="74" spans="1:3" x14ac:dyDescent="0.25">
      <c r="A74" s="26"/>
      <c r="B74" s="12" t="s">
        <v>19</v>
      </c>
      <c r="C74" s="14">
        <f>'[1]Програмные мероприятия малый'!$I$18</f>
        <v>450</v>
      </c>
    </row>
    <row r="75" spans="1:3" x14ac:dyDescent="0.25">
      <c r="A75" s="26"/>
      <c r="B75" s="12" t="s">
        <v>20</v>
      </c>
      <c r="C75" s="14">
        <f>'[1]Програмные мероприятия малый'!$J$18</f>
        <v>450</v>
      </c>
    </row>
    <row r="76" spans="1:3" x14ac:dyDescent="0.25">
      <c r="A76" s="26"/>
      <c r="B76" s="12" t="s">
        <v>21</v>
      </c>
      <c r="C76" s="14">
        <f>'[1]Програмные мероприятия малый'!$K$18</f>
        <v>468</v>
      </c>
    </row>
    <row r="77" spans="1:3" x14ac:dyDescent="0.25">
      <c r="A77" s="26"/>
      <c r="B77" s="12" t="s">
        <v>22</v>
      </c>
      <c r="C77" s="14">
        <f>'[1]Програмные мероприятия малый'!$L$18</f>
        <v>486.72</v>
      </c>
    </row>
    <row r="78" spans="1:3" x14ac:dyDescent="0.25">
      <c r="A78" s="26"/>
      <c r="B78" s="12" t="s">
        <v>23</v>
      </c>
      <c r="C78" s="14">
        <f>'[1]Програмные мероприятия малый'!$M$18</f>
        <v>506.18880000000001</v>
      </c>
    </row>
    <row r="79" spans="1:3" x14ac:dyDescent="0.25">
      <c r="A79" s="26"/>
      <c r="B79" s="12" t="s">
        <v>24</v>
      </c>
      <c r="C79" s="14">
        <f>'[1]Програмные мероприятия малый'!$N$18</f>
        <v>526.43635200000006</v>
      </c>
    </row>
    <row r="80" spans="1:3" x14ac:dyDescent="0.25">
      <c r="A80" s="26"/>
      <c r="B80" s="10" t="s">
        <v>25</v>
      </c>
      <c r="C80" s="16">
        <f>'[1]Програмные мероприятия малый'!$O$18</f>
        <v>547.49380608000001</v>
      </c>
    </row>
    <row r="81" spans="1:3" x14ac:dyDescent="0.25">
      <c r="A81" s="26"/>
      <c r="B81" s="10" t="s">
        <v>26</v>
      </c>
      <c r="C81" s="16">
        <f>'[1]Програмные мероприятия малый'!$P$18</f>
        <v>569.39355832320007</v>
      </c>
    </row>
    <row r="82" spans="1:3" x14ac:dyDescent="0.25">
      <c r="A82" s="26"/>
      <c r="B82" s="10" t="s">
        <v>27</v>
      </c>
      <c r="C82" s="16">
        <f>'[1]Програмные мероприятия малый'!$Q$18</f>
        <v>592.16930065612803</v>
      </c>
    </row>
    <row r="83" spans="1:3" x14ac:dyDescent="0.25">
      <c r="A83" s="26"/>
      <c r="B83" s="11" t="s">
        <v>34</v>
      </c>
      <c r="C83" s="17">
        <f>SUM(C84:C95)</f>
        <v>36700</v>
      </c>
    </row>
    <row r="84" spans="1:3" x14ac:dyDescent="0.25">
      <c r="A84" s="26"/>
      <c r="B84" s="10" t="s">
        <v>30</v>
      </c>
      <c r="C84" s="16">
        <f>'[1]Програмные мероприятия малый'!$F$19</f>
        <v>0</v>
      </c>
    </row>
    <row r="85" spans="1:3" x14ac:dyDescent="0.25">
      <c r="A85" s="26"/>
      <c r="B85" s="10" t="s">
        <v>31</v>
      </c>
      <c r="C85" s="16">
        <f>'[1]Програмные мероприятия малый'!$G$19</f>
        <v>0</v>
      </c>
    </row>
    <row r="86" spans="1:3" x14ac:dyDescent="0.25">
      <c r="A86" s="26"/>
      <c r="B86" s="10" t="s">
        <v>18</v>
      </c>
      <c r="C86" s="16">
        <f>'[1]Програмные мероприятия малый'!$H$19</f>
        <v>18350</v>
      </c>
    </row>
    <row r="87" spans="1:3" x14ac:dyDescent="0.25">
      <c r="A87" s="26"/>
      <c r="B87" s="10" t="s">
        <v>19</v>
      </c>
      <c r="C87" s="16">
        <f>'[1]Програмные мероприятия малый'!$I$19</f>
        <v>18350</v>
      </c>
    </row>
    <row r="88" spans="1:3" x14ac:dyDescent="0.25">
      <c r="A88" s="26"/>
      <c r="B88" s="10" t="s">
        <v>20</v>
      </c>
      <c r="C88" s="16">
        <f>'[1]Програмные мероприятия малый'!$J$19</f>
        <v>0</v>
      </c>
    </row>
    <row r="89" spans="1:3" x14ac:dyDescent="0.25">
      <c r="A89" s="26"/>
      <c r="B89" s="10" t="s">
        <v>21</v>
      </c>
      <c r="C89" s="16">
        <f>'[1]Програмные мероприятия малый'!$K$19</f>
        <v>0</v>
      </c>
    </row>
    <row r="90" spans="1:3" x14ac:dyDescent="0.25">
      <c r="A90" s="26"/>
      <c r="B90" s="10" t="s">
        <v>22</v>
      </c>
      <c r="C90" s="16">
        <f>'[1]Програмные мероприятия малый'!$L$19</f>
        <v>0</v>
      </c>
    </row>
    <row r="91" spans="1:3" x14ac:dyDescent="0.25">
      <c r="A91" s="26"/>
      <c r="B91" s="10" t="s">
        <v>23</v>
      </c>
      <c r="C91" s="16">
        <f>'[1]Програмные мероприятия малый'!$M$19</f>
        <v>0</v>
      </c>
    </row>
    <row r="92" spans="1:3" x14ac:dyDescent="0.25">
      <c r="A92" s="26"/>
      <c r="B92" s="10" t="s">
        <v>24</v>
      </c>
      <c r="C92" s="16">
        <f>'[1]Програмные мероприятия малый'!$N$19</f>
        <v>0</v>
      </c>
    </row>
    <row r="93" spans="1:3" x14ac:dyDescent="0.25">
      <c r="A93" s="26"/>
      <c r="B93" s="10" t="s">
        <v>26</v>
      </c>
      <c r="C93" s="16">
        <f>'[1]Програмные мероприятия малый'!$O$19</f>
        <v>0</v>
      </c>
    </row>
    <row r="94" spans="1:3" x14ac:dyDescent="0.25">
      <c r="A94" s="26"/>
      <c r="B94" s="10" t="s">
        <v>26</v>
      </c>
      <c r="C94" s="16">
        <f>'[1]Програмные мероприятия малый'!$P$19</f>
        <v>0</v>
      </c>
    </row>
    <row r="95" spans="1:3" x14ac:dyDescent="0.25">
      <c r="A95" s="25"/>
      <c r="B95" s="10" t="s">
        <v>27</v>
      </c>
      <c r="C95" s="16">
        <f>'[1]Програмные мероприятия малый'!$Q$19</f>
        <v>0</v>
      </c>
    </row>
  </sheetData>
  <mergeCells count="20">
    <mergeCell ref="B10:C10"/>
    <mergeCell ref="B11:C11"/>
    <mergeCell ref="B12:C12"/>
    <mergeCell ref="A14:A15"/>
    <mergeCell ref="A17:A95"/>
    <mergeCell ref="B13:C13"/>
    <mergeCell ref="B14:C14"/>
    <mergeCell ref="B15:C15"/>
    <mergeCell ref="B16:C16"/>
    <mergeCell ref="B17:B18"/>
    <mergeCell ref="C17:C18"/>
    <mergeCell ref="B7:C7"/>
    <mergeCell ref="B8:C8"/>
    <mergeCell ref="B9:C9"/>
    <mergeCell ref="B1:C1"/>
    <mergeCell ref="B4:C4"/>
    <mergeCell ref="A5:C5"/>
    <mergeCell ref="A6:G6"/>
    <mergeCell ref="B2:C2"/>
    <mergeCell ref="B3:C3"/>
  </mergeCells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2021-01-11T06:52:16Z</dcterms:modified>
</cp:coreProperties>
</file>