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300" yWindow="105" windowWidth="15030" windowHeight="1515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1" i="1" l="1"/>
  <c r="C90" i="1"/>
  <c r="C89" i="1"/>
  <c r="C88" i="1"/>
  <c r="C87" i="1"/>
  <c r="C86" i="1"/>
  <c r="C85" i="1"/>
  <c r="C84" i="1"/>
  <c r="C83" i="1"/>
  <c r="C82" i="1"/>
  <c r="C81" i="1"/>
  <c r="C80" i="1"/>
  <c r="C67" i="1"/>
  <c r="C58" i="1"/>
  <c r="C57" i="1"/>
  <c r="C56" i="1"/>
  <c r="C55" i="1"/>
  <c r="C54" i="1"/>
  <c r="C45" i="1"/>
  <c r="C44" i="1"/>
  <c r="C43" i="1"/>
  <c r="C42" i="1"/>
  <c r="C41" i="1"/>
  <c r="C94" i="1" l="1"/>
  <c r="C93" i="1"/>
  <c r="C28" i="1" s="1"/>
  <c r="C38" i="1" l="1"/>
  <c r="C37" i="1"/>
  <c r="C36" i="1"/>
  <c r="C35" i="1"/>
  <c r="C34" i="1"/>
  <c r="C33" i="1"/>
  <c r="C31" i="1"/>
  <c r="C29" i="1"/>
  <c r="C30" i="1" l="1"/>
  <c r="C39" i="1"/>
  <c r="C53" i="1"/>
  <c r="C92" i="1" l="1"/>
  <c r="C66" i="1"/>
  <c r="C40" i="1"/>
  <c r="C32" i="1" l="1"/>
  <c r="C27" i="1" s="1"/>
  <c r="C79" i="1"/>
</calcChain>
</file>

<file path=xl/sharedStrings.xml><?xml version="1.0" encoding="utf-8"?>
<sst xmlns="http://schemas.openxmlformats.org/spreadsheetml/2006/main" count="114" uniqueCount="66">
  <si>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</si>
  <si>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</si>
  <si>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</si>
  <si>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</si>
  <si>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</si>
  <si>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</si>
  <si>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</si>
  <si>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</si>
  <si>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</si>
  <si>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</si>
  <si>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</si>
  <si>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</si>
  <si>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</si>
  <si>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</si>
  <si>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</si>
  <si>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</si>
  <si>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</si>
  <si>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</si>
  <si>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</si>
  <si>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</si>
  <si>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</si>
  <si>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</si>
  <si>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</si>
  <si>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</si>
  <si>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</si>
  <si>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</si>
  <si>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</si>
  <si>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</si>
  <si>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</si>
  <si>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</si>
  <si>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</si>
  <si>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</si>
  <si>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</si>
  <si>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</si>
  <si>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</si>
  <si>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</si>
  <si>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</si>
  <si>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</si>
  <si>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>и.т.д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</si>
  <si>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</si>
  <si>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</si>
  <si>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</si>
  <si>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</si>
  <si>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</si>
  <si>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«Совершенствование муниципального управления в городском поселении Пойковский на 2019-2024 годы и на период до 2030 года»</t>
  </si>
  <si>
    <t xml:space="preserve">Постановление Администрации городского поселения Пойковский от 31.10.2016 № 453-п    </t>
  </si>
  <si>
    <t xml:space="preserve">МУ «Администрация городского поселения Пойковский» </t>
  </si>
  <si>
    <t>1. МКУ «Служба ЖКХ и благоустройства гп.Пойковский»</t>
  </si>
  <si>
    <t>1. Качественное и эффективное исполнение муниципальных функций Администрации городского поселения Пойковский.</t>
  </si>
  <si>
    <t>2. Повышение эффективности муниципальной службы в муниципальном образовании городское поселение Пойковский.</t>
  </si>
  <si>
    <t>3. Повышение уровня удовлетворенности населения качеством предоставления государственных и муниципальных услуг.</t>
  </si>
  <si>
    <t xml:space="preserve">1. Создание условий для обеспечения эффективной деятельности Администрации городского поселения Пойковский. </t>
  </si>
  <si>
    <t>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состояния.</t>
  </si>
  <si>
    <t xml:space="preserve">Подпрограмма I. Качественное и эффективное исполнение полномочий Администрации городского поселения Пойковский.
Подпрограмма II. Развитие муниципальной службы в городском поселении Пойковский.
</t>
  </si>
  <si>
    <t xml:space="preserve">1. Исполнение обеспечения деятельности Администрации городского поселения ежегодно не ниже 95 %.       </t>
  </si>
  <si>
    <t xml:space="preserve">2. Количество совершенных юридически значимых действий с увеличением 1% в год, с 691 до 719 единиц.       </t>
  </si>
  <si>
    <t xml:space="preserve">3. 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 до 100%.           </t>
  </si>
  <si>
    <t>4. Увеличение доли должностей, по которым сформированы в установленном порядке резервы управленческих кадров муниципального образования, от количества должностей, по которым такие резервы должны быть сформированы, до 100%.</t>
  </si>
  <si>
    <t>5. Недопущение увеличения количества коррупционных проявлений (нарушений ограничений и запретов, требований к служебному поведению) на муниципальной службе (≤), единиц.</t>
  </si>
  <si>
    <t>6. Среднее время ожидания в очереди при обращении заявителя в орган местного самоуправления для получения государственных и муниципальных услуг, 15 минут.</t>
  </si>
  <si>
    <t>7. Уровень удовлетворенности граждан качеством предоставления государственных и муниципальных услуг, 90%.</t>
  </si>
  <si>
    <t>2019-2024 годы и на период до 2030 года</t>
  </si>
  <si>
    <t>Приложение</t>
  </si>
  <si>
    <t>к постановлению Администрации</t>
  </si>
  <si>
    <t>городского поселения Пойковский</t>
  </si>
  <si>
    <r>
      <t>от_</t>
    </r>
    <r>
      <rPr>
        <u/>
        <sz val="13"/>
        <color theme="1"/>
        <rFont val="Arial"/>
        <family val="2"/>
        <charset val="204"/>
      </rPr>
      <t>29.12.2020</t>
    </r>
    <r>
      <rPr>
        <sz val="13"/>
        <color theme="1"/>
        <rFont val="Arial"/>
        <family val="2"/>
        <charset val="204"/>
      </rPr>
      <t>___№</t>
    </r>
    <r>
      <rPr>
        <u/>
        <sz val="13"/>
        <color theme="1"/>
        <rFont val="Arial"/>
        <family val="2"/>
        <charset val="204"/>
      </rPr>
      <t>_794-п_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</si>
</sst>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%20(3)\&#1089;&#1086;&#1074;&#1077;&#1088;&#1096;&#1077;&#1085;&#1089;&#1090;&#1074;&#1086;&#1074;&#1072;&#1085;&#1080;&#1077;\&#1058;&#1072;&#1073;&#1083;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"/>
    </sheetNames>
    <sheetDataSet>
      <sheetData sheetId="0">
        <row r="46">
          <cell r="F46">
            <v>409.29</v>
          </cell>
          <cell r="G46">
            <v>515</v>
          </cell>
          <cell r="H46">
            <v>517.79999999999995</v>
          </cell>
          <cell r="I46">
            <v>517.79999999999995</v>
          </cell>
          <cell r="J46">
            <v>517.79999999999995</v>
          </cell>
        </row>
        <row r="47">
          <cell r="F47">
            <v>187.38172</v>
          </cell>
          <cell r="G47">
            <v>143.80025999999998</v>
          </cell>
          <cell r="H47">
            <v>176.65334000000001</v>
          </cell>
          <cell r="I47">
            <v>176.65334000000001</v>
          </cell>
          <cell r="J47">
            <v>176.65334000000001</v>
          </cell>
        </row>
        <row r="48">
          <cell r="F48">
            <v>62.5</v>
          </cell>
        </row>
        <row r="49">
          <cell r="F49">
            <v>102067.34445999999</v>
          </cell>
          <cell r="G49">
            <v>108018.74638</v>
          </cell>
          <cell r="H49">
            <v>93322.371090000001</v>
          </cell>
          <cell r="I49">
            <v>112050.42600000001</v>
          </cell>
          <cell r="J49">
            <v>112164.912</v>
          </cell>
          <cell r="K49">
            <v>108530</v>
          </cell>
          <cell r="L49">
            <v>108530</v>
          </cell>
          <cell r="M49">
            <v>108530</v>
          </cell>
          <cell r="N49">
            <v>108530</v>
          </cell>
          <cell r="O49">
            <v>108530</v>
          </cell>
          <cell r="P49">
            <v>108530</v>
          </cell>
          <cell r="Q49">
            <v>108530</v>
          </cell>
        </row>
        <row r="50">
          <cell r="F50">
            <v>0</v>
          </cell>
          <cell r="G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abSelected="1" view="pageBreakPreview" zoomScale="60" zoomScaleNormal="55" workbookViewId="0">
      <selection activeCell="C7" sqref="C7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5" style="8" customWidth="1"/>
    <col min="4" max="16384" width="8.85546875" style="1"/>
  </cols>
  <sheetData>
    <row r="1" spans="1:3" x14ac:dyDescent="0.25">
      <c r="B1" s="12" t="s">
        <v>62</v>
      </c>
      <c r="C1" s="12"/>
    </row>
    <row r="2" spans="1:3" x14ac:dyDescent="0.25">
      <c r="B2" s="12" t="s">
        <v>63</v>
      </c>
      <c r="C2" s="12"/>
    </row>
    <row r="3" spans="1:3" x14ac:dyDescent="0.25">
      <c r="B3" s="12" t="s">
        <v>64</v>
      </c>
      <c r="C3" s="12"/>
    </row>
    <row r="4" spans="1:3" x14ac:dyDescent="0.25">
      <c r="B4" s="12" t="s">
        <v>65</v>
      </c>
      <c r="C4" s="12"/>
    </row>
    <row r="5" spans="1:3" s="6" customFormat="1" x14ac:dyDescent="0.25">
      <c r="A5" s="15" t="s">
        <v>33</v>
      </c>
      <c r="B5" s="15"/>
      <c r="C5" s="15"/>
    </row>
    <row r="6" spans="1:3" s="6" customFormat="1" x14ac:dyDescent="0.25">
      <c r="A6" s="16" t="s">
        <v>34</v>
      </c>
      <c r="B6" s="16"/>
      <c r="C6" s="16"/>
    </row>
    <row r="7" spans="1:3" x14ac:dyDescent="0.25">
      <c r="A7" s="2"/>
      <c r="B7" s="2"/>
      <c r="C7" s="9"/>
    </row>
    <row r="8" spans="1:3" ht="72" customHeight="1" x14ac:dyDescent="0.25">
      <c r="A8" s="3" t="s">
        <v>35</v>
      </c>
      <c r="B8" s="13" t="s">
        <v>44</v>
      </c>
      <c r="C8" s="13"/>
    </row>
    <row r="9" spans="1:3" ht="66" x14ac:dyDescent="0.25">
      <c r="A9" s="3" t="s">
        <v>41</v>
      </c>
      <c r="B9" s="13" t="s">
        <v>45</v>
      </c>
      <c r="C9" s="13"/>
    </row>
    <row r="10" spans="1:3" ht="33" x14ac:dyDescent="0.25">
      <c r="A10" s="3" t="s">
        <v>42</v>
      </c>
      <c r="B10" s="13" t="s">
        <v>46</v>
      </c>
      <c r="C10" s="13"/>
    </row>
    <row r="11" spans="1:3" ht="33" x14ac:dyDescent="0.25">
      <c r="A11" s="3" t="s">
        <v>36</v>
      </c>
      <c r="B11" s="13" t="s">
        <v>47</v>
      </c>
      <c r="C11" s="13"/>
    </row>
    <row r="12" spans="1:3" ht="50.25" customHeight="1" x14ac:dyDescent="0.25">
      <c r="A12" s="17" t="s">
        <v>37</v>
      </c>
      <c r="B12" s="14" t="s">
        <v>48</v>
      </c>
      <c r="C12" s="14"/>
    </row>
    <row r="13" spans="1:3" ht="54" customHeight="1" x14ac:dyDescent="0.25">
      <c r="A13" s="17"/>
      <c r="B13" s="14" t="s">
        <v>49</v>
      </c>
      <c r="C13" s="14"/>
    </row>
    <row r="14" spans="1:3" ht="53.25" customHeight="1" x14ac:dyDescent="0.25">
      <c r="A14" s="17"/>
      <c r="B14" s="14" t="s">
        <v>50</v>
      </c>
      <c r="C14" s="14"/>
    </row>
    <row r="15" spans="1:3" ht="49.5" customHeight="1" x14ac:dyDescent="0.25">
      <c r="A15" s="13" t="s">
        <v>0</v>
      </c>
      <c r="B15" s="14" t="s">
        <v>51</v>
      </c>
      <c r="C15" s="14"/>
    </row>
    <row r="16" spans="1:3" ht="30" customHeight="1" x14ac:dyDescent="0.25">
      <c r="A16" s="13"/>
      <c r="B16" s="14" t="s">
        <v>52</v>
      </c>
      <c r="C16" s="14"/>
    </row>
    <row r="17" spans="1:3" x14ac:dyDescent="0.25">
      <c r="A17" s="13"/>
      <c r="B17" s="14" t="s">
        <v>38</v>
      </c>
      <c r="C17" s="14"/>
    </row>
    <row r="18" spans="1:3" ht="98.25" customHeight="1" x14ac:dyDescent="0.25">
      <c r="A18" s="3" t="s">
        <v>39</v>
      </c>
      <c r="B18" s="13" t="s">
        <v>53</v>
      </c>
      <c r="C18" s="13"/>
    </row>
    <row r="19" spans="1:3" ht="49.5" customHeight="1" x14ac:dyDescent="0.25">
      <c r="A19" s="13" t="s">
        <v>1</v>
      </c>
      <c r="B19" s="14" t="s">
        <v>54</v>
      </c>
      <c r="C19" s="14"/>
    </row>
    <row r="20" spans="1:3" ht="51.75" customHeight="1" x14ac:dyDescent="0.25">
      <c r="A20" s="13"/>
      <c r="B20" s="14" t="s">
        <v>55</v>
      </c>
      <c r="C20" s="14"/>
    </row>
    <row r="21" spans="1:3" ht="102.75" customHeight="1" x14ac:dyDescent="0.25">
      <c r="A21" s="13"/>
      <c r="B21" s="14" t="s">
        <v>56</v>
      </c>
      <c r="C21" s="14"/>
    </row>
    <row r="22" spans="1:3" ht="102.75" customHeight="1" x14ac:dyDescent="0.25">
      <c r="A22" s="13"/>
      <c r="B22" s="19" t="s">
        <v>57</v>
      </c>
      <c r="C22" s="20"/>
    </row>
    <row r="23" spans="1:3" ht="80.25" customHeight="1" x14ac:dyDescent="0.25">
      <c r="A23" s="13"/>
      <c r="B23" s="19" t="s">
        <v>58</v>
      </c>
      <c r="C23" s="20"/>
    </row>
    <row r="24" spans="1:3" ht="81.75" customHeight="1" x14ac:dyDescent="0.25">
      <c r="A24" s="13"/>
      <c r="B24" s="19" t="s">
        <v>59</v>
      </c>
      <c r="C24" s="20"/>
    </row>
    <row r="25" spans="1:3" ht="50.25" customHeight="1" x14ac:dyDescent="0.25">
      <c r="A25" s="13"/>
      <c r="B25" s="14" t="s">
        <v>60</v>
      </c>
      <c r="C25" s="14"/>
    </row>
    <row r="26" spans="1:3" ht="33" x14ac:dyDescent="0.25">
      <c r="A26" s="3" t="s">
        <v>2</v>
      </c>
      <c r="B26" s="13" t="s">
        <v>61</v>
      </c>
      <c r="C26" s="13"/>
    </row>
    <row r="27" spans="1:3" ht="82.5" x14ac:dyDescent="0.25">
      <c r="A27" s="21" t="s">
        <v>40</v>
      </c>
      <c r="B27" s="7" t="s">
        <v>43</v>
      </c>
      <c r="C27" s="10">
        <f>SUM(C28:C39)</f>
        <v>1290735.1319300001</v>
      </c>
    </row>
    <row r="28" spans="1:3" x14ac:dyDescent="0.25">
      <c r="A28" s="22"/>
      <c r="B28" s="5" t="s">
        <v>3</v>
      </c>
      <c r="C28" s="11">
        <f>C41+C54+C67+C80+C93</f>
        <v>102726.51617999999</v>
      </c>
    </row>
    <row r="29" spans="1:3" x14ac:dyDescent="0.25">
      <c r="A29" s="22"/>
      <c r="B29" s="5" t="s">
        <v>4</v>
      </c>
      <c r="C29" s="11">
        <f t="shared" ref="C29:C39" si="0">C42+C55+C68+C81+C94</f>
        <v>108677.54664</v>
      </c>
    </row>
    <row r="30" spans="1:3" x14ac:dyDescent="0.25">
      <c r="A30" s="22"/>
      <c r="B30" s="5" t="s">
        <v>5</v>
      </c>
      <c r="C30" s="11">
        <f t="shared" si="0"/>
        <v>94016.824430000008</v>
      </c>
    </row>
    <row r="31" spans="1:3" x14ac:dyDescent="0.25">
      <c r="A31" s="22"/>
      <c r="B31" s="5" t="s">
        <v>6</v>
      </c>
      <c r="C31" s="11">
        <f t="shared" si="0"/>
        <v>112744.87934000001</v>
      </c>
    </row>
    <row r="32" spans="1:3" x14ac:dyDescent="0.25">
      <c r="A32" s="22"/>
      <c r="B32" s="5" t="s">
        <v>7</v>
      </c>
      <c r="C32" s="11">
        <f t="shared" si="0"/>
        <v>112859.36533999999</v>
      </c>
    </row>
    <row r="33" spans="1:3" x14ac:dyDescent="0.25">
      <c r="A33" s="22"/>
      <c r="B33" s="5" t="s">
        <v>8</v>
      </c>
      <c r="C33" s="11">
        <f t="shared" si="0"/>
        <v>108530</v>
      </c>
    </row>
    <row r="34" spans="1:3" x14ac:dyDescent="0.25">
      <c r="A34" s="22"/>
      <c r="B34" s="5" t="s">
        <v>9</v>
      </c>
      <c r="C34" s="11">
        <f t="shared" si="0"/>
        <v>108530</v>
      </c>
    </row>
    <row r="35" spans="1:3" x14ac:dyDescent="0.25">
      <c r="A35" s="22"/>
      <c r="B35" s="5" t="s">
        <v>10</v>
      </c>
      <c r="C35" s="11">
        <f t="shared" si="0"/>
        <v>108530</v>
      </c>
    </row>
    <row r="36" spans="1:3" x14ac:dyDescent="0.25">
      <c r="A36" s="22"/>
      <c r="B36" s="5" t="s">
        <v>11</v>
      </c>
      <c r="C36" s="11">
        <f t="shared" si="0"/>
        <v>108530</v>
      </c>
    </row>
    <row r="37" spans="1:3" x14ac:dyDescent="0.25">
      <c r="A37" s="22"/>
      <c r="B37" s="5" t="s">
        <v>12</v>
      </c>
      <c r="C37" s="11">
        <f t="shared" si="0"/>
        <v>108530</v>
      </c>
    </row>
    <row r="38" spans="1:3" x14ac:dyDescent="0.25">
      <c r="A38" s="22"/>
      <c r="B38" s="5" t="s">
        <v>13</v>
      </c>
      <c r="C38" s="11">
        <f t="shared" si="0"/>
        <v>108530</v>
      </c>
    </row>
    <row r="39" spans="1:3" x14ac:dyDescent="0.25">
      <c r="A39" s="22"/>
      <c r="B39" s="5" t="s">
        <v>15</v>
      </c>
      <c r="C39" s="11">
        <f t="shared" si="0"/>
        <v>108530</v>
      </c>
    </row>
    <row r="40" spans="1:3" x14ac:dyDescent="0.25">
      <c r="A40" s="22"/>
      <c r="B40" s="4" t="s">
        <v>14</v>
      </c>
      <c r="C40" s="10">
        <f>SUM(C41:C52)</f>
        <v>2477.6899999999996</v>
      </c>
    </row>
    <row r="41" spans="1:3" x14ac:dyDescent="0.25">
      <c r="A41" s="22"/>
      <c r="B41" s="5" t="s">
        <v>3</v>
      </c>
      <c r="C41" s="11">
        <f>'[1]Таблица 2'!$F$46</f>
        <v>409.29</v>
      </c>
    </row>
    <row r="42" spans="1:3" x14ac:dyDescent="0.25">
      <c r="A42" s="22"/>
      <c r="B42" s="5" t="s">
        <v>4</v>
      </c>
      <c r="C42" s="11">
        <f>'[1]Таблица 2'!$G$46</f>
        <v>515</v>
      </c>
    </row>
    <row r="43" spans="1:3" x14ac:dyDescent="0.25">
      <c r="A43" s="22"/>
      <c r="B43" s="5" t="s">
        <v>5</v>
      </c>
      <c r="C43" s="11">
        <f>'[1]Таблица 2'!$H$46</f>
        <v>517.79999999999995</v>
      </c>
    </row>
    <row r="44" spans="1:3" x14ac:dyDescent="0.25">
      <c r="A44" s="22"/>
      <c r="B44" s="5" t="s">
        <v>6</v>
      </c>
      <c r="C44" s="11">
        <f>'[1]Таблица 2'!$I$46</f>
        <v>517.79999999999995</v>
      </c>
    </row>
    <row r="45" spans="1:3" x14ac:dyDescent="0.25">
      <c r="A45" s="22"/>
      <c r="B45" s="5" t="s">
        <v>7</v>
      </c>
      <c r="C45" s="11">
        <f>'[1]Таблица 2'!$J$46</f>
        <v>517.79999999999995</v>
      </c>
    </row>
    <row r="46" spans="1:3" x14ac:dyDescent="0.25">
      <c r="A46" s="22"/>
      <c r="B46" s="5" t="s">
        <v>8</v>
      </c>
      <c r="C46" s="11">
        <v>0</v>
      </c>
    </row>
    <row r="47" spans="1:3" x14ac:dyDescent="0.25">
      <c r="A47" s="22"/>
      <c r="B47" s="5" t="s">
        <v>9</v>
      </c>
      <c r="C47" s="11">
        <v>0</v>
      </c>
    </row>
    <row r="48" spans="1:3" x14ac:dyDescent="0.25">
      <c r="A48" s="22"/>
      <c r="B48" s="5" t="s">
        <v>10</v>
      </c>
      <c r="C48" s="11">
        <v>0</v>
      </c>
    </row>
    <row r="49" spans="1:3" x14ac:dyDescent="0.25">
      <c r="A49" s="22"/>
      <c r="B49" s="5" t="s">
        <v>11</v>
      </c>
      <c r="C49" s="11">
        <v>0</v>
      </c>
    </row>
    <row r="50" spans="1:3" x14ac:dyDescent="0.25">
      <c r="A50" s="22"/>
      <c r="B50" s="5" t="s">
        <v>12</v>
      </c>
      <c r="C50" s="11">
        <v>0</v>
      </c>
    </row>
    <row r="51" spans="1:3" x14ac:dyDescent="0.25">
      <c r="A51" s="22"/>
      <c r="B51" s="5" t="s">
        <v>13</v>
      </c>
      <c r="C51" s="11">
        <v>0</v>
      </c>
    </row>
    <row r="52" spans="1:3" x14ac:dyDescent="0.25">
      <c r="A52" s="22"/>
      <c r="B52" s="5" t="s">
        <v>15</v>
      </c>
      <c r="C52" s="11">
        <v>0</v>
      </c>
    </row>
    <row r="53" spans="1:3" ht="33" x14ac:dyDescent="0.25">
      <c r="A53" s="22"/>
      <c r="B53" s="4" t="s">
        <v>16</v>
      </c>
      <c r="C53" s="10">
        <f>SUM(C54:C65)</f>
        <v>861.14200000000005</v>
      </c>
    </row>
    <row r="54" spans="1:3" x14ac:dyDescent="0.25">
      <c r="A54" s="22"/>
      <c r="B54" s="5" t="s">
        <v>17</v>
      </c>
      <c r="C54" s="11">
        <f>'[1]Таблица 2'!$F$47</f>
        <v>187.38172</v>
      </c>
    </row>
    <row r="55" spans="1:3" x14ac:dyDescent="0.25">
      <c r="A55" s="22"/>
      <c r="B55" s="5" t="s">
        <v>18</v>
      </c>
      <c r="C55" s="11">
        <f>'[1]Таблица 2'!$G$47</f>
        <v>143.80025999999998</v>
      </c>
    </row>
    <row r="56" spans="1:3" x14ac:dyDescent="0.25">
      <c r="A56" s="22"/>
      <c r="B56" s="5" t="s">
        <v>19</v>
      </c>
      <c r="C56" s="11">
        <f>'[1]Таблица 2'!$H$47</f>
        <v>176.65334000000001</v>
      </c>
    </row>
    <row r="57" spans="1:3" x14ac:dyDescent="0.25">
      <c r="A57" s="22"/>
      <c r="B57" s="5" t="s">
        <v>20</v>
      </c>
      <c r="C57" s="11">
        <f>'[1]Таблица 2'!$I$47</f>
        <v>176.65334000000001</v>
      </c>
    </row>
    <row r="58" spans="1:3" x14ac:dyDescent="0.25">
      <c r="A58" s="22"/>
      <c r="B58" s="5" t="s">
        <v>21</v>
      </c>
      <c r="C58" s="11">
        <f>'[1]Таблица 2'!$J$47</f>
        <v>176.65334000000001</v>
      </c>
    </row>
    <row r="59" spans="1:3" x14ac:dyDescent="0.25">
      <c r="A59" s="22"/>
      <c r="B59" s="5" t="s">
        <v>22</v>
      </c>
      <c r="C59" s="11">
        <v>0</v>
      </c>
    </row>
    <row r="60" spans="1:3" x14ac:dyDescent="0.25">
      <c r="A60" s="22"/>
      <c r="B60" s="5" t="s">
        <v>23</v>
      </c>
      <c r="C60" s="11">
        <v>0</v>
      </c>
    </row>
    <row r="61" spans="1:3" x14ac:dyDescent="0.25">
      <c r="A61" s="22"/>
      <c r="B61" s="5" t="s">
        <v>24</v>
      </c>
      <c r="C61" s="11">
        <v>0</v>
      </c>
    </row>
    <row r="62" spans="1:3" x14ac:dyDescent="0.25">
      <c r="A62" s="22"/>
      <c r="B62" s="5" t="s">
        <v>25</v>
      </c>
      <c r="C62" s="11">
        <v>0</v>
      </c>
    </row>
    <row r="63" spans="1:3" x14ac:dyDescent="0.25">
      <c r="A63" s="22"/>
      <c r="B63" s="5" t="s">
        <v>26</v>
      </c>
      <c r="C63" s="11">
        <v>0</v>
      </c>
    </row>
    <row r="64" spans="1:3" x14ac:dyDescent="0.25">
      <c r="A64" s="22"/>
      <c r="B64" s="5" t="s">
        <v>27</v>
      </c>
      <c r="C64" s="11">
        <v>0</v>
      </c>
    </row>
    <row r="65" spans="1:3" x14ac:dyDescent="0.25">
      <c r="A65" s="22"/>
      <c r="B65" s="5" t="s">
        <v>28</v>
      </c>
      <c r="C65" s="11">
        <v>0</v>
      </c>
    </row>
    <row r="66" spans="1:3" x14ac:dyDescent="0.25">
      <c r="A66" s="22"/>
      <c r="B66" s="4" t="s">
        <v>29</v>
      </c>
      <c r="C66" s="10">
        <f>SUM(C67:C78)</f>
        <v>62.5</v>
      </c>
    </row>
    <row r="67" spans="1:3" x14ac:dyDescent="0.25">
      <c r="A67" s="22"/>
      <c r="B67" s="5" t="s">
        <v>17</v>
      </c>
      <c r="C67" s="11">
        <f>'[1]Таблица 2'!$F$48</f>
        <v>62.5</v>
      </c>
    </row>
    <row r="68" spans="1:3" x14ac:dyDescent="0.25">
      <c r="A68" s="22"/>
      <c r="B68" s="5" t="s">
        <v>18</v>
      </c>
      <c r="C68" s="11">
        <v>0</v>
      </c>
    </row>
    <row r="69" spans="1:3" x14ac:dyDescent="0.25">
      <c r="A69" s="22"/>
      <c r="B69" s="5" t="s">
        <v>19</v>
      </c>
      <c r="C69" s="11">
        <v>0</v>
      </c>
    </row>
    <row r="70" spans="1:3" x14ac:dyDescent="0.25">
      <c r="A70" s="22"/>
      <c r="B70" s="5" t="s">
        <v>20</v>
      </c>
      <c r="C70" s="11">
        <v>0</v>
      </c>
    </row>
    <row r="71" spans="1:3" x14ac:dyDescent="0.25">
      <c r="A71" s="22"/>
      <c r="B71" s="5" t="s">
        <v>21</v>
      </c>
      <c r="C71" s="11">
        <v>0</v>
      </c>
    </row>
    <row r="72" spans="1:3" x14ac:dyDescent="0.25">
      <c r="A72" s="22"/>
      <c r="B72" s="5" t="s">
        <v>22</v>
      </c>
      <c r="C72" s="11">
        <v>0</v>
      </c>
    </row>
    <row r="73" spans="1:3" x14ac:dyDescent="0.25">
      <c r="A73" s="22"/>
      <c r="B73" s="5" t="s">
        <v>23</v>
      </c>
      <c r="C73" s="11">
        <v>0</v>
      </c>
    </row>
    <row r="74" spans="1:3" x14ac:dyDescent="0.25">
      <c r="A74" s="22"/>
      <c r="B74" s="5" t="s">
        <v>24</v>
      </c>
      <c r="C74" s="11">
        <v>0</v>
      </c>
    </row>
    <row r="75" spans="1:3" x14ac:dyDescent="0.25">
      <c r="A75" s="22"/>
      <c r="B75" s="5" t="s">
        <v>25</v>
      </c>
      <c r="C75" s="11">
        <v>0</v>
      </c>
    </row>
    <row r="76" spans="1:3" x14ac:dyDescent="0.25">
      <c r="A76" s="22"/>
      <c r="B76" s="5" t="s">
        <v>26</v>
      </c>
      <c r="C76" s="11">
        <v>0</v>
      </c>
    </row>
    <row r="77" spans="1:3" x14ac:dyDescent="0.25">
      <c r="A77" s="22"/>
      <c r="B77" s="5" t="s">
        <v>27</v>
      </c>
      <c r="C77" s="11">
        <v>0</v>
      </c>
    </row>
    <row r="78" spans="1:3" x14ac:dyDescent="0.25">
      <c r="A78" s="22"/>
      <c r="B78" s="5" t="s">
        <v>28</v>
      </c>
      <c r="C78" s="11">
        <v>0</v>
      </c>
    </row>
    <row r="79" spans="1:3" ht="33" x14ac:dyDescent="0.25">
      <c r="A79" s="22"/>
      <c r="B79" s="4" t="s">
        <v>30</v>
      </c>
      <c r="C79" s="10">
        <f>SUM(C80:C91)</f>
        <v>1287333.79993</v>
      </c>
    </row>
    <row r="80" spans="1:3" x14ac:dyDescent="0.25">
      <c r="A80" s="22"/>
      <c r="B80" s="3" t="s">
        <v>17</v>
      </c>
      <c r="C80" s="11">
        <f>'[1]Таблица 2'!$F$49</f>
        <v>102067.34445999999</v>
      </c>
    </row>
    <row r="81" spans="1:3" x14ac:dyDescent="0.25">
      <c r="A81" s="22"/>
      <c r="B81" s="3" t="s">
        <v>18</v>
      </c>
      <c r="C81" s="11">
        <f>'[1]Таблица 2'!$G$49</f>
        <v>108018.74638</v>
      </c>
    </row>
    <row r="82" spans="1:3" x14ac:dyDescent="0.25">
      <c r="A82" s="22"/>
      <c r="B82" s="3" t="s">
        <v>19</v>
      </c>
      <c r="C82" s="11">
        <f>'[1]Таблица 2'!$H$49</f>
        <v>93322.371090000001</v>
      </c>
    </row>
    <row r="83" spans="1:3" x14ac:dyDescent="0.25">
      <c r="A83" s="22"/>
      <c r="B83" s="3" t="s">
        <v>20</v>
      </c>
      <c r="C83" s="11">
        <f>'[1]Таблица 2'!$I$49</f>
        <v>112050.42600000001</v>
      </c>
    </row>
    <row r="84" spans="1:3" x14ac:dyDescent="0.25">
      <c r="A84" s="22"/>
      <c r="B84" s="3" t="s">
        <v>21</v>
      </c>
      <c r="C84" s="11">
        <f>'[1]Таблица 2'!$J$49</f>
        <v>112164.912</v>
      </c>
    </row>
    <row r="85" spans="1:3" x14ac:dyDescent="0.25">
      <c r="A85" s="22"/>
      <c r="B85" s="3" t="s">
        <v>22</v>
      </c>
      <c r="C85" s="11">
        <f>'[1]Таблица 2'!$K$49</f>
        <v>108530</v>
      </c>
    </row>
    <row r="86" spans="1:3" x14ac:dyDescent="0.25">
      <c r="A86" s="22"/>
      <c r="B86" s="3" t="s">
        <v>23</v>
      </c>
      <c r="C86" s="11">
        <f>'[1]Таблица 2'!$L$49</f>
        <v>108530</v>
      </c>
    </row>
    <row r="87" spans="1:3" x14ac:dyDescent="0.25">
      <c r="A87" s="22"/>
      <c r="B87" s="3" t="s">
        <v>24</v>
      </c>
      <c r="C87" s="11">
        <f>'[1]Таблица 2'!$M$49</f>
        <v>108530</v>
      </c>
    </row>
    <row r="88" spans="1:3" x14ac:dyDescent="0.25">
      <c r="A88" s="22"/>
      <c r="B88" s="3" t="s">
        <v>25</v>
      </c>
      <c r="C88" s="11">
        <f>'[1]Таблица 2'!$N$49</f>
        <v>108530</v>
      </c>
    </row>
    <row r="89" spans="1:3" x14ac:dyDescent="0.25">
      <c r="A89" s="22"/>
      <c r="B89" s="3" t="s">
        <v>26</v>
      </c>
      <c r="C89" s="11">
        <f>'[1]Таблица 2'!$O$49</f>
        <v>108530</v>
      </c>
    </row>
    <row r="90" spans="1:3" x14ac:dyDescent="0.25">
      <c r="A90" s="22"/>
      <c r="B90" s="3" t="s">
        <v>27</v>
      </c>
      <c r="C90" s="11">
        <f>'[1]Таблица 2'!$P$49</f>
        <v>108530</v>
      </c>
    </row>
    <row r="91" spans="1:3" x14ac:dyDescent="0.25">
      <c r="A91" s="22"/>
      <c r="B91" s="3" t="s">
        <v>28</v>
      </c>
      <c r="C91" s="11">
        <f>'[1]Таблица 2'!$Q$49</f>
        <v>108530</v>
      </c>
    </row>
    <row r="92" spans="1:3" x14ac:dyDescent="0.25">
      <c r="A92" s="22"/>
      <c r="B92" s="4" t="s">
        <v>31</v>
      </c>
      <c r="C92" s="10">
        <f>SUM(C93:C104)</f>
        <v>0</v>
      </c>
    </row>
    <row r="93" spans="1:3" x14ac:dyDescent="0.25">
      <c r="A93" s="22"/>
      <c r="B93" s="3" t="s">
        <v>17</v>
      </c>
      <c r="C93" s="11">
        <f>'[1]Таблица 2'!$F$50</f>
        <v>0</v>
      </c>
    </row>
    <row r="94" spans="1:3" x14ac:dyDescent="0.25">
      <c r="A94" s="22"/>
      <c r="B94" s="3" t="s">
        <v>18</v>
      </c>
      <c r="C94" s="11">
        <f>'[1]Таблица 2'!$G$50</f>
        <v>0</v>
      </c>
    </row>
    <row r="95" spans="1:3" x14ac:dyDescent="0.25">
      <c r="A95" s="22"/>
      <c r="B95" s="3" t="s">
        <v>19</v>
      </c>
      <c r="C95" s="11">
        <v>0</v>
      </c>
    </row>
    <row r="96" spans="1:3" x14ac:dyDescent="0.25">
      <c r="A96" s="22"/>
      <c r="B96" s="3" t="s">
        <v>20</v>
      </c>
      <c r="C96" s="11">
        <v>0</v>
      </c>
    </row>
    <row r="97" spans="1:3" x14ac:dyDescent="0.25">
      <c r="A97" s="22"/>
      <c r="B97" s="3" t="s">
        <v>21</v>
      </c>
      <c r="C97" s="11">
        <v>0</v>
      </c>
    </row>
    <row r="98" spans="1:3" x14ac:dyDescent="0.25">
      <c r="A98" s="22"/>
      <c r="B98" s="3" t="s">
        <v>22</v>
      </c>
      <c r="C98" s="11">
        <v>0</v>
      </c>
    </row>
    <row r="99" spans="1:3" x14ac:dyDescent="0.25">
      <c r="A99" s="22"/>
      <c r="B99" s="3" t="s">
        <v>23</v>
      </c>
      <c r="C99" s="11">
        <v>0</v>
      </c>
    </row>
    <row r="100" spans="1:3" x14ac:dyDescent="0.25">
      <c r="A100" s="22"/>
      <c r="B100" s="3" t="s">
        <v>24</v>
      </c>
      <c r="C100" s="11">
        <v>0</v>
      </c>
    </row>
    <row r="101" spans="1:3" x14ac:dyDescent="0.25">
      <c r="A101" s="22"/>
      <c r="B101" s="3" t="s">
        <v>25</v>
      </c>
      <c r="C101" s="11">
        <v>0</v>
      </c>
    </row>
    <row r="102" spans="1:3" x14ac:dyDescent="0.25">
      <c r="A102" s="22"/>
      <c r="B102" s="3" t="s">
        <v>26</v>
      </c>
      <c r="C102" s="11">
        <v>0</v>
      </c>
    </row>
    <row r="103" spans="1:3" x14ac:dyDescent="0.25">
      <c r="A103" s="22"/>
      <c r="B103" s="3" t="s">
        <v>27</v>
      </c>
      <c r="C103" s="11">
        <v>0</v>
      </c>
    </row>
    <row r="104" spans="1:3" x14ac:dyDescent="0.25">
      <c r="A104" s="23"/>
      <c r="B104" s="3" t="s">
        <v>28</v>
      </c>
      <c r="C104" s="11">
        <v>0</v>
      </c>
    </row>
    <row r="105" spans="1:3" x14ac:dyDescent="0.25">
      <c r="A105" s="18" t="s">
        <v>32</v>
      </c>
      <c r="B105" s="18"/>
      <c r="C105" s="18"/>
    </row>
  </sheetData>
  <mergeCells count="30">
    <mergeCell ref="A105:C105"/>
    <mergeCell ref="B26:C26"/>
    <mergeCell ref="A15:A17"/>
    <mergeCell ref="B15:C15"/>
    <mergeCell ref="B16:C16"/>
    <mergeCell ref="B17:C17"/>
    <mergeCell ref="B22:C22"/>
    <mergeCell ref="A27:A104"/>
    <mergeCell ref="B18:C18"/>
    <mergeCell ref="A19:A25"/>
    <mergeCell ref="B19:C19"/>
    <mergeCell ref="B20:C20"/>
    <mergeCell ref="B21:C21"/>
    <mergeCell ref="B25:C25"/>
    <mergeCell ref="B23:C23"/>
    <mergeCell ref="B24:C24"/>
    <mergeCell ref="B9:C9"/>
    <mergeCell ref="B10:C10"/>
    <mergeCell ref="B11:C11"/>
    <mergeCell ref="B12:C12"/>
    <mergeCell ref="A5:C5"/>
    <mergeCell ref="A6:C6"/>
    <mergeCell ref="A12:A14"/>
    <mergeCell ref="B13:C13"/>
    <mergeCell ref="B14:C14"/>
    <mergeCell ref="B1:C1"/>
    <mergeCell ref="B2:C2"/>
    <mergeCell ref="B3:C3"/>
    <mergeCell ref="B4:C4"/>
    <mergeCell ref="B8:C8"/>
  </mergeCells>
  <pageMargins left="1.1811023622047245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2021-01-11T06:44:51Z</dcterms:modified>
</cp:coreProperties>
</file>