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39532D91-EB38-405E-A95C-CF276602B12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6" i="1" l="1"/>
  <c r="C85" i="1"/>
  <c r="C84" i="1"/>
  <c r="C83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57" i="1"/>
  <c r="C56" i="1"/>
  <c r="C17" i="1" l="1"/>
  <c r="C93" i="1" l="1"/>
  <c r="C28" i="1" s="1"/>
  <c r="C92" i="1"/>
  <c r="C27" i="1" s="1"/>
  <c r="C91" i="1"/>
  <c r="C26" i="1" s="1"/>
  <c r="C90" i="1"/>
  <c r="C25" i="1" s="1"/>
  <c r="C89" i="1"/>
  <c r="C24" i="1" s="1"/>
  <c r="C88" i="1"/>
  <c r="C87" i="1"/>
  <c r="C22" i="1" s="1"/>
  <c r="C23" i="1"/>
  <c r="C21" i="1"/>
  <c r="C20" i="1"/>
  <c r="C19" i="1"/>
  <c r="C18" i="1"/>
  <c r="C42" i="1"/>
  <c r="C29" i="1"/>
  <c r="C16" i="1" l="1"/>
  <c r="C55" i="1"/>
  <c r="C81" i="1"/>
  <c r="C68" i="1"/>
</calcChain>
</file>

<file path=xl/sharedStrings.xml><?xml version="1.0" encoding="utf-8"?>
<sst xmlns="http://schemas.openxmlformats.org/spreadsheetml/2006/main" count="103" uniqueCount="54">
  <si>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</si>
  <si>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</si>
  <si>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</si>
  <si>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</si>
  <si>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</si>
  <si>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</si>
  <si>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</si>
  <si>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</si>
  <si>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</si>
  <si>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</si>
  <si>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</si>
  <si>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</si>
  <si>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</si>
  <si>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</si>
  <si>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</si>
  <si>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</si>
  <si>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</si>
  <si>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</si>
  <si>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</si>
  <si>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</si>
  <si>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</si>
  <si>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</si>
  <si>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</si>
  <si>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</si>
  <si>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</si>
  <si>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</si>
  <si>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</si>
  <si>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</si>
  <si>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</si>
  <si>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</si>
  <si>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</si>
  <si>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</si>
  <si>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</si>
  <si>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</si>
  <si>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</si>
  <si>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</si>
  <si>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</si>
  <si>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</si>
  <si>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</si>
  <si>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</si>
  <si>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</si>
  <si>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</si>
  <si>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</si>
  <si>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</si>
  <si>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«Защита населения и территории от чрезвычайных ситуаций, обеспечение пожарной безопасности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</si>
  <si>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445-п </t>
  </si>
  <si>
    <t>МУ «Администрация городского поселения Пойковский», сектор комплексной безопасности</t>
  </si>
  <si>
    <t>1.Создание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пожаров.</t>
  </si>
  <si>
    <t xml:space="preserve">2. Разработка и реализация комплекса мер защиты населения от чрезвычайных ситуаций природного и техногенного характера. </t>
  </si>
  <si>
    <t xml:space="preserve">2. Обеспечения информированности населения по действиям в чрезвычайных ситуациях: до 100%   </t>
  </si>
  <si>
    <t xml:space="preserve">1.Обеспечение бесперебойного функционирования систем наружного водоснабжения: до 100%. </t>
  </si>
  <si>
    <t>2019-2024 годы и на период до 2030 года</t>
  </si>
  <si>
    <t>1.Обеспечение пожарной безопасности, защита населения и территории гп. Пойковский от угроз природного и техногенного характера.                                                                                                                                                                                 2. Обеспечение антитеррористической безопасности при проведении массовых мероприятий.</t>
  </si>
  <si>
    <t xml:space="preserve">3. Материально-техническое обеспечение сил и средств гражданской обороны до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</si>
</sst>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&#8470;2%20&#1080;&#1079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5">
          <cell r="K25"/>
          <cell r="L25"/>
          <cell r="M25"/>
          <cell r="N25"/>
          <cell r="O25"/>
          <cell r="P25"/>
          <cell r="Q25"/>
        </row>
        <row r="29">
          <cell r="F29">
            <v>202.33663000000001</v>
          </cell>
          <cell r="G29">
            <v>8383.0665700000009</v>
          </cell>
        </row>
        <row r="30">
          <cell r="F30">
            <v>971.53907000000004</v>
          </cell>
          <cell r="G30">
            <v>569.93682999999999</v>
          </cell>
          <cell r="H30">
            <v>455</v>
          </cell>
          <cell r="I30">
            <v>455</v>
          </cell>
          <cell r="J30">
            <v>430</v>
          </cell>
          <cell r="K30">
            <v>1000</v>
          </cell>
          <cell r="L30">
            <v>1000</v>
          </cell>
          <cell r="M30">
            <v>1000</v>
          </cell>
          <cell r="N30">
            <v>1000</v>
          </cell>
          <cell r="O30">
            <v>1000</v>
          </cell>
          <cell r="P30">
            <v>1000</v>
          </cell>
          <cell r="Q30">
            <v>1000</v>
          </cell>
        </row>
        <row r="31">
          <cell r="F31">
            <v>0</v>
          </cell>
          <cell r="G31">
            <v>0</v>
          </cell>
          <cell r="H31">
            <v>1330</v>
          </cell>
          <cell r="I31">
            <v>360</v>
          </cell>
          <cell r="J31">
            <v>360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4"/>
  <sheetViews>
    <sheetView tabSelected="1" view="pageBreakPreview" topLeftCell="A13" zoomScale="60" zoomScaleNormal="93" workbookViewId="0">
      <selection activeCell="C16" sqref="C16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2" customWidth="1"/>
    <col min="4" max="16384" width="8.85546875" style="1"/>
  </cols>
  <sheetData>
    <row r="1" spans="1:3" s="6" customFormat="1" x14ac:dyDescent="0.25">
      <c r="A1" s="13" t="s">
        <v>34</v>
      </c>
      <c r="B1" s="13"/>
      <c r="C1" s="13"/>
    </row>
    <row r="2" spans="1:3" s="6" customFormat="1" x14ac:dyDescent="0.25">
      <c r="A2" s="14" t="s">
        <v>35</v>
      </c>
      <c r="B2" s="14"/>
      <c r="C2" s="14"/>
    </row>
    <row r="3" spans="1:3" x14ac:dyDescent="0.25">
      <c r="A3" s="2"/>
      <c r="B3" s="2"/>
      <c r="C3" s="9"/>
    </row>
    <row r="4" spans="1:3" ht="82.5" customHeight="1" x14ac:dyDescent="0.25">
      <c r="A4" s="3" t="s">
        <v>36</v>
      </c>
      <c r="B4" s="18" t="s">
        <v>44</v>
      </c>
      <c r="C4" s="18"/>
    </row>
    <row r="5" spans="1:3" ht="66" x14ac:dyDescent="0.25">
      <c r="A5" s="3" t="s">
        <v>41</v>
      </c>
      <c r="B5" s="18" t="s">
        <v>45</v>
      </c>
      <c r="C5" s="18"/>
    </row>
    <row r="6" spans="1:3" ht="33" x14ac:dyDescent="0.25">
      <c r="A6" s="3" t="s">
        <v>42</v>
      </c>
      <c r="B6" s="18" t="s">
        <v>46</v>
      </c>
      <c r="C6" s="18"/>
    </row>
    <row r="7" spans="1:3" ht="33" x14ac:dyDescent="0.25">
      <c r="A7" s="3" t="s">
        <v>37</v>
      </c>
      <c r="B7" s="18" t="s">
        <v>0</v>
      </c>
      <c r="C7" s="18"/>
    </row>
    <row r="8" spans="1:3" ht="121.5" customHeight="1" x14ac:dyDescent="0.25">
      <c r="A8" s="8" t="s">
        <v>38</v>
      </c>
      <c r="B8" s="19" t="s">
        <v>52</v>
      </c>
      <c r="C8" s="19"/>
    </row>
    <row r="9" spans="1:3" ht="81" customHeight="1" x14ac:dyDescent="0.25">
      <c r="A9" s="18" t="s">
        <v>1</v>
      </c>
      <c r="B9" s="19" t="s">
        <v>47</v>
      </c>
      <c r="C9" s="19"/>
    </row>
    <row r="10" spans="1:3" ht="53.25" customHeight="1" x14ac:dyDescent="0.25">
      <c r="A10" s="18"/>
      <c r="B10" s="19" t="s">
        <v>48</v>
      </c>
      <c r="C10" s="19"/>
    </row>
    <row r="11" spans="1:3" ht="33" x14ac:dyDescent="0.25">
      <c r="A11" s="3" t="s">
        <v>39</v>
      </c>
      <c r="B11" s="18" t="s">
        <v>0</v>
      </c>
      <c r="C11" s="18"/>
    </row>
    <row r="12" spans="1:3" ht="48.75" customHeight="1" x14ac:dyDescent="0.25">
      <c r="A12" s="15" t="s">
        <v>2</v>
      </c>
      <c r="B12" s="19" t="s">
        <v>50</v>
      </c>
      <c r="C12" s="19"/>
    </row>
    <row r="13" spans="1:3" ht="49.5" customHeight="1" x14ac:dyDescent="0.25">
      <c r="A13" s="16"/>
      <c r="B13" s="19" t="s">
        <v>49</v>
      </c>
      <c r="C13" s="19"/>
    </row>
    <row r="14" spans="1:3" ht="51" customHeight="1" x14ac:dyDescent="0.25">
      <c r="A14" s="16"/>
      <c r="B14" s="19" t="s">
        <v>53</v>
      </c>
      <c r="C14" s="19"/>
    </row>
    <row r="15" spans="1:3" ht="33" x14ac:dyDescent="0.25">
      <c r="A15" s="3" t="s">
        <v>3</v>
      </c>
      <c r="B15" s="18" t="s">
        <v>51</v>
      </c>
      <c r="C15" s="18"/>
    </row>
    <row r="16" spans="1:3" ht="82.5" x14ac:dyDescent="0.25">
      <c r="A16" s="15" t="s">
        <v>40</v>
      </c>
      <c r="B16" s="7" t="s">
        <v>43</v>
      </c>
      <c r="C16" s="10">
        <f>SUM(C17:C28)</f>
        <v>20516.879100000002</v>
      </c>
    </row>
    <row r="17" spans="1:3" x14ac:dyDescent="0.25">
      <c r="A17" s="16"/>
      <c r="B17" s="5" t="s">
        <v>4</v>
      </c>
      <c r="C17" s="11">
        <f>SUM(C30+C43+C56+C69+C82)</f>
        <v>1173.8757000000001</v>
      </c>
    </row>
    <row r="18" spans="1:3" x14ac:dyDescent="0.25">
      <c r="A18" s="16"/>
      <c r="B18" s="5" t="s">
        <v>5</v>
      </c>
      <c r="C18" s="11">
        <f t="shared" ref="C18:C28" si="0">SUM(C31+C44+C57+C70+C83)</f>
        <v>8953.0034000000014</v>
      </c>
    </row>
    <row r="19" spans="1:3" x14ac:dyDescent="0.25">
      <c r="A19" s="16"/>
      <c r="B19" s="5" t="s">
        <v>6</v>
      </c>
      <c r="C19" s="11">
        <f t="shared" si="0"/>
        <v>1785</v>
      </c>
    </row>
    <row r="20" spans="1:3" x14ac:dyDescent="0.25">
      <c r="A20" s="16"/>
      <c r="B20" s="5" t="s">
        <v>7</v>
      </c>
      <c r="C20" s="11">
        <f t="shared" si="0"/>
        <v>815</v>
      </c>
    </row>
    <row r="21" spans="1:3" x14ac:dyDescent="0.25">
      <c r="A21" s="16"/>
      <c r="B21" s="5" t="s">
        <v>8</v>
      </c>
      <c r="C21" s="11">
        <f t="shared" si="0"/>
        <v>790</v>
      </c>
    </row>
    <row r="22" spans="1:3" x14ac:dyDescent="0.25">
      <c r="A22" s="16"/>
      <c r="B22" s="5" t="s">
        <v>9</v>
      </c>
      <c r="C22" s="11">
        <f t="shared" si="0"/>
        <v>1000</v>
      </c>
    </row>
    <row r="23" spans="1:3" x14ac:dyDescent="0.25">
      <c r="A23" s="16"/>
      <c r="B23" s="5" t="s">
        <v>10</v>
      </c>
      <c r="C23" s="11">
        <f t="shared" si="0"/>
        <v>1000</v>
      </c>
    </row>
    <row r="24" spans="1:3" x14ac:dyDescent="0.25">
      <c r="A24" s="16"/>
      <c r="B24" s="5" t="s">
        <v>11</v>
      </c>
      <c r="C24" s="11">
        <f t="shared" si="0"/>
        <v>1000</v>
      </c>
    </row>
    <row r="25" spans="1:3" x14ac:dyDescent="0.25">
      <c r="A25" s="16"/>
      <c r="B25" s="5" t="s">
        <v>12</v>
      </c>
      <c r="C25" s="11">
        <f t="shared" si="0"/>
        <v>1000</v>
      </c>
    </row>
    <row r="26" spans="1:3" x14ac:dyDescent="0.25">
      <c r="A26" s="16"/>
      <c r="B26" s="5" t="s">
        <v>13</v>
      </c>
      <c r="C26" s="11">
        <f t="shared" si="0"/>
        <v>1000</v>
      </c>
    </row>
    <row r="27" spans="1:3" x14ac:dyDescent="0.25">
      <c r="A27" s="16"/>
      <c r="B27" s="5" t="s">
        <v>14</v>
      </c>
      <c r="C27" s="11">
        <f t="shared" si="0"/>
        <v>1000</v>
      </c>
    </row>
    <row r="28" spans="1:3" x14ac:dyDescent="0.25">
      <c r="A28" s="16"/>
      <c r="B28" s="5" t="s">
        <v>16</v>
      </c>
      <c r="C28" s="11">
        <f t="shared" si="0"/>
        <v>1000</v>
      </c>
    </row>
    <row r="29" spans="1:3" x14ac:dyDescent="0.25">
      <c r="A29" s="16"/>
      <c r="B29" s="4" t="s">
        <v>15</v>
      </c>
      <c r="C29" s="10">
        <f>SUM(C30:C41)</f>
        <v>0</v>
      </c>
    </row>
    <row r="30" spans="1:3" x14ac:dyDescent="0.25">
      <c r="A30" s="16"/>
      <c r="B30" s="5" t="s">
        <v>4</v>
      </c>
      <c r="C30" s="11">
        <v>0</v>
      </c>
    </row>
    <row r="31" spans="1:3" x14ac:dyDescent="0.25">
      <c r="A31" s="16"/>
      <c r="B31" s="5" t="s">
        <v>5</v>
      </c>
      <c r="C31" s="11">
        <v>0</v>
      </c>
    </row>
    <row r="32" spans="1:3" x14ac:dyDescent="0.25">
      <c r="A32" s="16"/>
      <c r="B32" s="5" t="s">
        <v>6</v>
      </c>
      <c r="C32" s="11">
        <v>0</v>
      </c>
    </row>
    <row r="33" spans="1:3" x14ac:dyDescent="0.25">
      <c r="A33" s="16"/>
      <c r="B33" s="5" t="s">
        <v>7</v>
      </c>
      <c r="C33" s="11">
        <v>0</v>
      </c>
    </row>
    <row r="34" spans="1:3" x14ac:dyDescent="0.25">
      <c r="A34" s="16"/>
      <c r="B34" s="5" t="s">
        <v>8</v>
      </c>
      <c r="C34" s="11">
        <v>0</v>
      </c>
    </row>
    <row r="35" spans="1:3" x14ac:dyDescent="0.25">
      <c r="A35" s="16"/>
      <c r="B35" s="5" t="s">
        <v>9</v>
      </c>
      <c r="C35" s="11">
        <v>0</v>
      </c>
    </row>
    <row r="36" spans="1:3" x14ac:dyDescent="0.25">
      <c r="A36" s="16"/>
      <c r="B36" s="5" t="s">
        <v>10</v>
      </c>
      <c r="C36" s="11">
        <v>0</v>
      </c>
    </row>
    <row r="37" spans="1:3" x14ac:dyDescent="0.25">
      <c r="A37" s="16"/>
      <c r="B37" s="5" t="s">
        <v>11</v>
      </c>
      <c r="C37" s="11">
        <v>0</v>
      </c>
    </row>
    <row r="38" spans="1:3" x14ac:dyDescent="0.25">
      <c r="A38" s="16"/>
      <c r="B38" s="5" t="s">
        <v>12</v>
      </c>
      <c r="C38" s="11">
        <v>0</v>
      </c>
    </row>
    <row r="39" spans="1:3" x14ac:dyDescent="0.25">
      <c r="A39" s="16"/>
      <c r="B39" s="5" t="s">
        <v>13</v>
      </c>
      <c r="C39" s="11">
        <v>0</v>
      </c>
    </row>
    <row r="40" spans="1:3" x14ac:dyDescent="0.25">
      <c r="A40" s="16"/>
      <c r="B40" s="5" t="s">
        <v>14</v>
      </c>
      <c r="C40" s="11">
        <v>0</v>
      </c>
    </row>
    <row r="41" spans="1:3" x14ac:dyDescent="0.25">
      <c r="A41" s="16"/>
      <c r="B41" s="5" t="s">
        <v>16</v>
      </c>
      <c r="C41" s="11">
        <v>0</v>
      </c>
    </row>
    <row r="42" spans="1:3" ht="33" x14ac:dyDescent="0.25">
      <c r="A42" s="16"/>
      <c r="B42" s="4" t="s">
        <v>17</v>
      </c>
      <c r="C42" s="10">
        <f>SUM(C43:C54)</f>
        <v>0</v>
      </c>
    </row>
    <row r="43" spans="1:3" x14ac:dyDescent="0.25">
      <c r="A43" s="16"/>
      <c r="B43" s="5" t="s">
        <v>18</v>
      </c>
      <c r="C43" s="11">
        <v>0</v>
      </c>
    </row>
    <row r="44" spans="1:3" x14ac:dyDescent="0.25">
      <c r="A44" s="16"/>
      <c r="B44" s="5" t="s">
        <v>19</v>
      </c>
      <c r="C44" s="11">
        <v>0</v>
      </c>
    </row>
    <row r="45" spans="1:3" x14ac:dyDescent="0.25">
      <c r="A45" s="16"/>
      <c r="B45" s="5" t="s">
        <v>20</v>
      </c>
      <c r="C45" s="11">
        <v>0</v>
      </c>
    </row>
    <row r="46" spans="1:3" x14ac:dyDescent="0.25">
      <c r="A46" s="16"/>
      <c r="B46" s="5" t="s">
        <v>21</v>
      </c>
      <c r="C46" s="11">
        <v>0</v>
      </c>
    </row>
    <row r="47" spans="1:3" x14ac:dyDescent="0.25">
      <c r="A47" s="16"/>
      <c r="B47" s="5" t="s">
        <v>22</v>
      </c>
      <c r="C47" s="11">
        <v>0</v>
      </c>
    </row>
    <row r="48" spans="1:3" x14ac:dyDescent="0.25">
      <c r="A48" s="16"/>
      <c r="B48" s="5" t="s">
        <v>23</v>
      </c>
      <c r="C48" s="11">
        <v>0</v>
      </c>
    </row>
    <row r="49" spans="1:3" x14ac:dyDescent="0.25">
      <c r="A49" s="16"/>
      <c r="B49" s="5" t="s">
        <v>24</v>
      </c>
      <c r="C49" s="11">
        <v>0</v>
      </c>
    </row>
    <row r="50" spans="1:3" x14ac:dyDescent="0.25">
      <c r="A50" s="16"/>
      <c r="B50" s="5" t="s">
        <v>25</v>
      </c>
      <c r="C50" s="11">
        <v>0</v>
      </c>
    </row>
    <row r="51" spans="1:3" x14ac:dyDescent="0.25">
      <c r="A51" s="16"/>
      <c r="B51" s="5" t="s">
        <v>26</v>
      </c>
      <c r="C51" s="11">
        <v>0</v>
      </c>
    </row>
    <row r="52" spans="1:3" x14ac:dyDescent="0.25">
      <c r="A52" s="16"/>
      <c r="B52" s="5" t="s">
        <v>27</v>
      </c>
      <c r="C52" s="11">
        <v>0</v>
      </c>
    </row>
    <row r="53" spans="1:3" x14ac:dyDescent="0.25">
      <c r="A53" s="16"/>
      <c r="B53" s="5" t="s">
        <v>28</v>
      </c>
      <c r="C53" s="11">
        <v>0</v>
      </c>
    </row>
    <row r="54" spans="1:3" x14ac:dyDescent="0.25">
      <c r="A54" s="16"/>
      <c r="B54" s="5" t="s">
        <v>29</v>
      </c>
      <c r="C54" s="11">
        <v>0</v>
      </c>
    </row>
    <row r="55" spans="1:3" x14ac:dyDescent="0.25">
      <c r="A55" s="16"/>
      <c r="B55" s="4" t="s">
        <v>30</v>
      </c>
      <c r="C55" s="10">
        <f>SUM(C56:C67)</f>
        <v>8585.4032000000007</v>
      </c>
    </row>
    <row r="56" spans="1:3" x14ac:dyDescent="0.25">
      <c r="A56" s="16"/>
      <c r="B56" s="5" t="s">
        <v>18</v>
      </c>
      <c r="C56" s="11">
        <f>'[1]Программные мероприятия'!$F$29</f>
        <v>202.33663000000001</v>
      </c>
    </row>
    <row r="57" spans="1:3" x14ac:dyDescent="0.25">
      <c r="A57" s="16"/>
      <c r="B57" s="5" t="s">
        <v>19</v>
      </c>
      <c r="C57" s="11">
        <f>'[1]Программные мероприятия'!$G$29</f>
        <v>8383.0665700000009</v>
      </c>
    </row>
    <row r="58" spans="1:3" x14ac:dyDescent="0.25">
      <c r="A58" s="16"/>
      <c r="B58" s="5" t="s">
        <v>20</v>
      </c>
      <c r="C58" s="11">
        <v>0</v>
      </c>
    </row>
    <row r="59" spans="1:3" x14ac:dyDescent="0.25">
      <c r="A59" s="16"/>
      <c r="B59" s="5" t="s">
        <v>21</v>
      </c>
      <c r="C59" s="11">
        <v>0</v>
      </c>
    </row>
    <row r="60" spans="1:3" x14ac:dyDescent="0.25">
      <c r="A60" s="16"/>
      <c r="B60" s="5" t="s">
        <v>22</v>
      </c>
      <c r="C60" s="11">
        <v>0</v>
      </c>
    </row>
    <row r="61" spans="1:3" x14ac:dyDescent="0.25">
      <c r="A61" s="16"/>
      <c r="B61" s="5" t="s">
        <v>23</v>
      </c>
      <c r="C61" s="11">
        <v>0</v>
      </c>
    </row>
    <row r="62" spans="1:3" x14ac:dyDescent="0.25">
      <c r="A62" s="16"/>
      <c r="B62" s="5" t="s">
        <v>24</v>
      </c>
      <c r="C62" s="11">
        <v>0</v>
      </c>
    </row>
    <row r="63" spans="1:3" x14ac:dyDescent="0.25">
      <c r="A63" s="16"/>
      <c r="B63" s="5" t="s">
        <v>25</v>
      </c>
      <c r="C63" s="11">
        <v>0</v>
      </c>
    </row>
    <row r="64" spans="1:3" x14ac:dyDescent="0.25">
      <c r="A64" s="16"/>
      <c r="B64" s="5" t="s">
        <v>26</v>
      </c>
      <c r="C64" s="11">
        <v>0</v>
      </c>
    </row>
    <row r="65" spans="1:3" x14ac:dyDescent="0.25">
      <c r="A65" s="16"/>
      <c r="B65" s="5" t="s">
        <v>27</v>
      </c>
      <c r="C65" s="11">
        <v>0</v>
      </c>
    </row>
    <row r="66" spans="1:3" x14ac:dyDescent="0.25">
      <c r="A66" s="16"/>
      <c r="B66" s="5" t="s">
        <v>28</v>
      </c>
      <c r="C66" s="11">
        <v>0</v>
      </c>
    </row>
    <row r="67" spans="1:3" x14ac:dyDescent="0.25">
      <c r="A67" s="16"/>
      <c r="B67" s="5" t="s">
        <v>29</v>
      </c>
      <c r="C67" s="11">
        <v>0</v>
      </c>
    </row>
    <row r="68" spans="1:3" ht="33" x14ac:dyDescent="0.25">
      <c r="A68" s="16"/>
      <c r="B68" s="4" t="s">
        <v>31</v>
      </c>
      <c r="C68" s="10">
        <f>SUM(C69:C80)</f>
        <v>9881.4758999999995</v>
      </c>
    </row>
    <row r="69" spans="1:3" x14ac:dyDescent="0.25">
      <c r="A69" s="16"/>
      <c r="B69" s="3" t="s">
        <v>18</v>
      </c>
      <c r="C69" s="11">
        <f>'[1]Программные мероприятия'!$F$30</f>
        <v>971.53907000000004</v>
      </c>
    </row>
    <row r="70" spans="1:3" x14ac:dyDescent="0.25">
      <c r="A70" s="16"/>
      <c r="B70" s="3" t="s">
        <v>19</v>
      </c>
      <c r="C70" s="11">
        <f>'[1]Программные мероприятия'!$G$30</f>
        <v>569.93682999999999</v>
      </c>
    </row>
    <row r="71" spans="1:3" x14ac:dyDescent="0.25">
      <c r="A71" s="16"/>
      <c r="B71" s="3" t="s">
        <v>20</v>
      </c>
      <c r="C71" s="11">
        <f>'[1]Программные мероприятия'!$H$30</f>
        <v>455</v>
      </c>
    </row>
    <row r="72" spans="1:3" x14ac:dyDescent="0.25">
      <c r="A72" s="16"/>
      <c r="B72" s="3" t="s">
        <v>21</v>
      </c>
      <c r="C72" s="11">
        <f>'[1]Программные мероприятия'!$I$30</f>
        <v>455</v>
      </c>
    </row>
    <row r="73" spans="1:3" x14ac:dyDescent="0.25">
      <c r="A73" s="16"/>
      <c r="B73" s="3" t="s">
        <v>22</v>
      </c>
      <c r="C73" s="11">
        <f>'[1]Программные мероприятия'!$J$30</f>
        <v>430</v>
      </c>
    </row>
    <row r="74" spans="1:3" x14ac:dyDescent="0.25">
      <c r="A74" s="16"/>
      <c r="B74" s="3" t="s">
        <v>23</v>
      </c>
      <c r="C74" s="11">
        <f>'[1]Программные мероприятия'!$K$30</f>
        <v>1000</v>
      </c>
    </row>
    <row r="75" spans="1:3" x14ac:dyDescent="0.25">
      <c r="A75" s="16"/>
      <c r="B75" s="3" t="s">
        <v>24</v>
      </c>
      <c r="C75" s="11">
        <f>'[1]Программные мероприятия'!$L$30</f>
        <v>1000</v>
      </c>
    </row>
    <row r="76" spans="1:3" x14ac:dyDescent="0.25">
      <c r="A76" s="16"/>
      <c r="B76" s="3" t="s">
        <v>25</v>
      </c>
      <c r="C76" s="11">
        <f>'[1]Программные мероприятия'!$M$30</f>
        <v>1000</v>
      </c>
    </row>
    <row r="77" spans="1:3" x14ac:dyDescent="0.25">
      <c r="A77" s="16"/>
      <c r="B77" s="3" t="s">
        <v>26</v>
      </c>
      <c r="C77" s="11">
        <f>'[1]Программные мероприятия'!$N$30</f>
        <v>1000</v>
      </c>
    </row>
    <row r="78" spans="1:3" x14ac:dyDescent="0.25">
      <c r="A78" s="16"/>
      <c r="B78" s="3" t="s">
        <v>27</v>
      </c>
      <c r="C78" s="11">
        <f>'[1]Программные мероприятия'!$O$30</f>
        <v>1000</v>
      </c>
    </row>
    <row r="79" spans="1:3" x14ac:dyDescent="0.25">
      <c r="A79" s="16"/>
      <c r="B79" s="3" t="s">
        <v>28</v>
      </c>
      <c r="C79" s="11">
        <f>'[1]Программные мероприятия'!$P$30</f>
        <v>1000</v>
      </c>
    </row>
    <row r="80" spans="1:3" x14ac:dyDescent="0.25">
      <c r="A80" s="16"/>
      <c r="B80" s="3" t="s">
        <v>29</v>
      </c>
      <c r="C80" s="11">
        <f>'[1]Программные мероприятия'!$Q$30</f>
        <v>1000</v>
      </c>
    </row>
    <row r="81" spans="1:3" x14ac:dyDescent="0.25">
      <c r="A81" s="16"/>
      <c r="B81" s="4" t="s">
        <v>32</v>
      </c>
      <c r="C81" s="10">
        <f>SUM(C82:C93)</f>
        <v>2050</v>
      </c>
    </row>
    <row r="82" spans="1:3" x14ac:dyDescent="0.25">
      <c r="A82" s="16"/>
      <c r="B82" s="3" t="s">
        <v>18</v>
      </c>
      <c r="C82" s="11">
        <f>'[1]Программные мероприятия'!$F$31</f>
        <v>0</v>
      </c>
    </row>
    <row r="83" spans="1:3" x14ac:dyDescent="0.25">
      <c r="A83" s="16"/>
      <c r="B83" s="3" t="s">
        <v>19</v>
      </c>
      <c r="C83" s="11">
        <f>'[1]Программные мероприятия'!$G$31</f>
        <v>0</v>
      </c>
    </row>
    <row r="84" spans="1:3" x14ac:dyDescent="0.25">
      <c r="A84" s="16"/>
      <c r="B84" s="3" t="s">
        <v>20</v>
      </c>
      <c r="C84" s="11">
        <f>'[1]Программные мероприятия'!$H$31</f>
        <v>1330</v>
      </c>
    </row>
    <row r="85" spans="1:3" x14ac:dyDescent="0.25">
      <c r="A85" s="16"/>
      <c r="B85" s="3" t="s">
        <v>21</v>
      </c>
      <c r="C85" s="11">
        <f>'[1]Программные мероприятия'!$I$31</f>
        <v>360</v>
      </c>
    </row>
    <row r="86" spans="1:3" x14ac:dyDescent="0.25">
      <c r="A86" s="16"/>
      <c r="B86" s="3" t="s">
        <v>22</v>
      </c>
      <c r="C86" s="11">
        <f>'[1]Программные мероприятия'!$J$31</f>
        <v>360</v>
      </c>
    </row>
    <row r="87" spans="1:3" x14ac:dyDescent="0.25">
      <c r="A87" s="16"/>
      <c r="B87" s="3" t="s">
        <v>23</v>
      </c>
      <c r="C87" s="11">
        <f>'[1]Программные мероприятия'!$K$25</f>
        <v>0</v>
      </c>
    </row>
    <row r="88" spans="1:3" x14ac:dyDescent="0.25">
      <c r="A88" s="16"/>
      <c r="B88" s="3" t="s">
        <v>24</v>
      </c>
      <c r="C88" s="11">
        <f>'[1]Программные мероприятия'!$L$25</f>
        <v>0</v>
      </c>
    </row>
    <row r="89" spans="1:3" x14ac:dyDescent="0.25">
      <c r="A89" s="16"/>
      <c r="B89" s="3" t="s">
        <v>25</v>
      </c>
      <c r="C89" s="11">
        <f>'[1]Программные мероприятия'!$M$25</f>
        <v>0</v>
      </c>
    </row>
    <row r="90" spans="1:3" x14ac:dyDescent="0.25">
      <c r="A90" s="16"/>
      <c r="B90" s="3" t="s">
        <v>26</v>
      </c>
      <c r="C90" s="11">
        <f>'[1]Программные мероприятия'!$N$25</f>
        <v>0</v>
      </c>
    </row>
    <row r="91" spans="1:3" x14ac:dyDescent="0.25">
      <c r="A91" s="16"/>
      <c r="B91" s="3" t="s">
        <v>27</v>
      </c>
      <c r="C91" s="11">
        <f>'[1]Программные мероприятия'!$O$25</f>
        <v>0</v>
      </c>
    </row>
    <row r="92" spans="1:3" x14ac:dyDescent="0.25">
      <c r="A92" s="16"/>
      <c r="B92" s="3" t="s">
        <v>28</v>
      </c>
      <c r="C92" s="11">
        <f>'[1]Программные мероприятия'!$P$25</f>
        <v>0</v>
      </c>
    </row>
    <row r="93" spans="1:3" x14ac:dyDescent="0.25">
      <c r="A93" s="17"/>
      <c r="B93" s="3" t="s">
        <v>29</v>
      </c>
      <c r="C93" s="11">
        <f>'[1]Программные мероприятия'!$Q$25</f>
        <v>0</v>
      </c>
    </row>
    <row r="94" spans="1:3" x14ac:dyDescent="0.25">
      <c r="A94" s="20" t="s">
        <v>33</v>
      </c>
      <c r="B94" s="20"/>
      <c r="C94" s="20"/>
    </row>
  </sheetData>
  <mergeCells count="18">
    <mergeCell ref="A94:C94"/>
    <mergeCell ref="B15:C15"/>
    <mergeCell ref="A1:C1"/>
    <mergeCell ref="A2:C2"/>
    <mergeCell ref="A16:A93"/>
    <mergeCell ref="B11:C11"/>
    <mergeCell ref="B12:C12"/>
    <mergeCell ref="B13:C13"/>
    <mergeCell ref="B14:C14"/>
    <mergeCell ref="A9:A10"/>
    <mergeCell ref="B9:C9"/>
    <mergeCell ref="B10:C10"/>
    <mergeCell ref="B4:C4"/>
    <mergeCell ref="B5:C5"/>
    <mergeCell ref="B6:C6"/>
    <mergeCell ref="B7:C7"/>
    <mergeCell ref="B8:C8"/>
    <mergeCell ref="A12:A14"/>
  </mergeCells>
  <pageMargins left="1.1811023622047245" right="0.70866141732283472" top="0.74803149606299213" bottom="0.74803149606299213" header="0.31496062992125984" footer="0.31496062992125984"/>
  <pageSetup paperSize="9" scale="71" orientation="portrait" r:id="rId1"/>
  <rowBreaks count="1" manualBreakCount="1">
    <brk id="31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2021-01-04T04:20:10Z</dcterms:modified>
</cp:coreProperties>
</file>