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0" i="1" l="1"/>
  <c r="C79" i="1"/>
  <c r="C89" i="1"/>
  <c r="C78" i="1"/>
  <c r="C88" i="1"/>
  <c r="C77" i="1"/>
  <c r="C87" i="1"/>
  <c r="C76" i="1"/>
  <c r="C86" i="1"/>
  <c r="C75" i="1"/>
  <c r="C85" i="1"/>
  <c r="C74" i="1"/>
  <c r="C84" i="1"/>
  <c r="C73" i="1"/>
  <c r="C83" i="1"/>
  <c r="C72" i="1"/>
  <c r="C82" i="1"/>
  <c r="C71" i="1"/>
  <c r="C81" i="1"/>
  <c r="C70" i="1"/>
  <c r="C58" i="1"/>
  <c r="C47" i="1"/>
  <c r="C36" i="1"/>
  <c r="C69" i="1" l="1"/>
  <c r="C30" i="1"/>
  <c r="C29" i="1"/>
  <c r="C31" i="1"/>
  <c r="C33" i="1"/>
  <c r="C35" i="1"/>
  <c r="C26" i="1"/>
  <c r="C80" i="1"/>
  <c r="C34" i="1"/>
  <c r="C32" i="1"/>
  <c r="C28" i="1"/>
  <c r="C27" i="1"/>
  <c r="C25" i="1" l="1"/>
</calcChain>
</file>

<file path=xl/sharedStrings.xml><?xml version="1.0" encoding="utf-8"?>
<sst xmlns="http://schemas.openxmlformats.org/spreadsheetml/2006/main" count="100" uniqueCount="60">
  <si>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</si>
  <si>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</si>
  <si>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</si>
  <si>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</si>
  <si>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</si>
  <si>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</si>
  <si>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</si>
  <si>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</si>
  <si>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</si>
  <si>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</si>
  <si>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</si>
  <si>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</si>
  <si>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</si>
  <si>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</si>
  <si>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</si>
  <si>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</si>
  <si>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</si>
  <si>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</si>
  <si>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</si>
  <si>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</si>
  <si>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</si>
  <si>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</si>
  <si>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</si>
  <si>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</si>
  <si>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</si>
  <si>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</si>
  <si>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</si>
  <si>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</si>
  <si>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</si>
  <si>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</si>
  <si>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</si>
  <si>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</si>
  <si>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</si>
  <si>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</si>
  <si>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</si>
  <si>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</si>
  <si>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</si>
  <si>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</si>
  <si>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</si>
  <si>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</si>
  <si>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«Профилактика терроризма и экстремизма, гармонизация межэтнических и межкультурных отношений в городском поселении Пойковский на 2021-2024 годы и на период до 2030 года»</t>
  </si>
  <si>
    <t>Постановление Администрации городского поселения Пойковский от 26.10.2020 № 624-п</t>
  </si>
  <si>
    <t>МУ «Администрация городского поселения Пойковский» (сектор по организационной работе, сектор комплексной безопасности)</t>
  </si>
  <si>
    <t xml:space="preserve">МКУ «Служба ЖКХ и благоустройства»
ПМБУ Центр культуры и досуга «РОДНИКИ»
</t>
  </si>
  <si>
    <t>1.Профилактика терроризма и экстремизма, укрепление единства многонационального народа, проживающего на территории городского поселения Пойковский.</t>
  </si>
  <si>
    <t xml:space="preserve">1.Предупреждение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экстремизма. </t>
  </si>
  <si>
    <t xml:space="preserve">2.Обеспечение выполнения требований к антитеррористической защищенности объектов с массовым пребыванием граждан. </t>
  </si>
  <si>
    <t>3.Поддержание межэтнического, межкультурного и межконфессионального мира и согласия в городском поселении Пойковский.</t>
  </si>
  <si>
    <t>4.Содействие адаптации и интеграции мигрантов в культурное и социальное пространство городского поселения Пойковский.</t>
  </si>
  <si>
    <t>1.Обеспечение информированности населения в области профилактики терроризма и экстремизма: до 80%.</t>
  </si>
  <si>
    <t>2.Обеспеченность инженерно-техническими средствами безопасности объектов с массовым пребыванием граждан: до 100%.</t>
  </si>
  <si>
    <t xml:space="preserve">3.Увеличение количества проведенных тематических мероприятий, направленных на развитие межэтнической интеграции и профилактику проявлений экстремизма с 2 
до 8 ед.
</t>
  </si>
  <si>
    <t>4.Увеличение доли граждан, положительно оценивающих состояние межнациональных отношений в городском поселении Пойковский, в общем количестве граждан с 61,6% до 66%.</t>
  </si>
  <si>
    <t xml:space="preserve">5.Увеличение доли граждан, положительно оценивающих состояние межконфессиональных отношений в городском поселении Пойковский, в общем количестве граждан с 63,6% до 67%.    </t>
  </si>
  <si>
    <t>6.Повышение уровня толерантного отношения к представителям другой национальности с 81% до 85%.</t>
  </si>
  <si>
    <t>2021-2024 годы и на период до 2030 года</t>
  </si>
  <si>
    <t>Приложение</t>
  </si>
  <si>
    <t xml:space="preserve">к постановлению Администрации </t>
  </si>
  <si>
    <t xml:space="preserve"> городского поселения Пойковский </t>
  </si>
  <si>
    <r>
      <t>от «_</t>
    </r>
    <r>
      <rPr>
        <u/>
        <sz val="13"/>
        <color theme="1"/>
        <rFont val="Arial"/>
        <family val="2"/>
        <charset val="204"/>
      </rPr>
      <t>05</t>
    </r>
    <r>
      <rPr>
        <sz val="13"/>
        <color theme="1"/>
        <rFont val="Arial"/>
        <family val="2"/>
        <charset val="204"/>
      </rPr>
      <t>_» _</t>
    </r>
    <r>
      <rPr>
        <u/>
        <sz val="13"/>
        <color theme="1"/>
        <rFont val="Arial"/>
        <family val="2"/>
        <charset val="204"/>
      </rPr>
      <t>03.2021</t>
    </r>
    <r>
      <rPr>
        <sz val="13"/>
        <color theme="1"/>
        <rFont val="Arial"/>
        <family val="2"/>
        <charset val="204"/>
      </rPr>
      <t>___№_</t>
    </r>
    <r>
      <rPr>
        <u/>
        <sz val="13"/>
        <color theme="1"/>
        <rFont val="Arial"/>
        <family val="2"/>
        <charset val="204"/>
      </rPr>
      <t>93-п</t>
    </r>
    <r>
      <rPr>
        <sz val="13"/>
        <color theme="1"/>
        <rFont val="Arial"/>
        <family val="2"/>
        <charset val="204"/>
      </rPr>
      <t xml:space="preserve">__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</si>
</sst>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69;&#1082;&#1089;&#1090;&#1088;&#1077;&#1084;&#1080;&#1079;&#1084;\&#1090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29">
          <cell r="F29">
            <v>3900.7138799999998</v>
          </cell>
          <cell r="G29">
            <v>5110</v>
          </cell>
          <cell r="H29">
            <v>6460</v>
          </cell>
          <cell r="I29">
            <v>6460</v>
          </cell>
          <cell r="J29">
            <v>6460</v>
          </cell>
          <cell r="K29">
            <v>6460</v>
          </cell>
          <cell r="L29">
            <v>6460</v>
          </cell>
          <cell r="M29">
            <v>6460</v>
          </cell>
          <cell r="N29">
            <v>6460</v>
          </cell>
          <cell r="O29">
            <v>6460</v>
          </cell>
        </row>
        <row r="30">
          <cell r="F30">
            <v>1000</v>
          </cell>
          <cell r="G30">
            <v>1050</v>
          </cell>
          <cell r="H30">
            <v>1000</v>
          </cell>
          <cell r="I30">
            <v>1000</v>
          </cell>
          <cell r="J30">
            <v>1000</v>
          </cell>
          <cell r="K30">
            <v>1000</v>
          </cell>
          <cell r="L30">
            <v>1000</v>
          </cell>
          <cell r="M30">
            <v>1000</v>
          </cell>
          <cell r="N30">
            <v>1000</v>
          </cell>
          <cell r="O30">
            <v>1000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tabSelected="1" view="pageBreakPreview" zoomScale="60" zoomScaleNormal="93" workbookViewId="0">
      <selection activeCell="A6" sqref="A6:C6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" customWidth="1"/>
    <col min="4" max="16384" width="8.85546875" style="1"/>
  </cols>
  <sheetData>
    <row r="1" spans="1:3" x14ac:dyDescent="0.25">
      <c r="B1" s="11" t="s">
        <v>56</v>
      </c>
      <c r="C1" s="11"/>
    </row>
    <row r="2" spans="1:3" x14ac:dyDescent="0.25">
      <c r="B2" s="12" t="s">
        <v>57</v>
      </c>
      <c r="C2" s="12"/>
    </row>
    <row r="3" spans="1:3" ht="20.25" customHeight="1" x14ac:dyDescent="0.25">
      <c r="B3" s="11" t="s">
        <v>58</v>
      </c>
      <c r="C3" s="11"/>
    </row>
    <row r="4" spans="1:3" ht="31.5" customHeight="1" x14ac:dyDescent="0.25">
      <c r="B4" s="11" t="s">
        <v>59</v>
      </c>
      <c r="C4" s="11"/>
    </row>
    <row r="5" spans="1:3" s="5" customFormat="1" x14ac:dyDescent="0.25">
      <c r="A5" s="16" t="s">
        <v>30</v>
      </c>
      <c r="B5" s="16"/>
      <c r="C5" s="16"/>
    </row>
    <row r="6" spans="1:3" s="5" customFormat="1" x14ac:dyDescent="0.25">
      <c r="A6" s="17" t="s">
        <v>31</v>
      </c>
      <c r="B6" s="17"/>
      <c r="C6" s="17"/>
    </row>
    <row r="7" spans="1:3" x14ac:dyDescent="0.25">
      <c r="A7" s="2"/>
      <c r="B7" s="2"/>
      <c r="C7" s="2"/>
    </row>
    <row r="8" spans="1:3" ht="70.5" customHeight="1" x14ac:dyDescent="0.25">
      <c r="A8" s="10" t="s">
        <v>32</v>
      </c>
      <c r="B8" s="14" t="s">
        <v>40</v>
      </c>
      <c r="C8" s="14"/>
    </row>
    <row r="9" spans="1:3" ht="66" x14ac:dyDescent="0.25">
      <c r="A9" s="10" t="s">
        <v>37</v>
      </c>
      <c r="B9" s="14" t="s">
        <v>41</v>
      </c>
      <c r="C9" s="14"/>
    </row>
    <row r="10" spans="1:3" ht="54" customHeight="1" x14ac:dyDescent="0.25">
      <c r="A10" s="10" t="s">
        <v>38</v>
      </c>
      <c r="B10" s="14" t="s">
        <v>42</v>
      </c>
      <c r="C10" s="14"/>
    </row>
    <row r="11" spans="1:3" ht="42.75" customHeight="1" x14ac:dyDescent="0.25">
      <c r="A11" s="10" t="s">
        <v>33</v>
      </c>
      <c r="B11" s="14" t="s">
        <v>43</v>
      </c>
      <c r="C11" s="14"/>
    </row>
    <row r="12" spans="1:3" ht="67.5" customHeight="1" x14ac:dyDescent="0.25">
      <c r="A12" s="7" t="s">
        <v>34</v>
      </c>
      <c r="B12" s="13" t="s">
        <v>44</v>
      </c>
      <c r="C12" s="13"/>
    </row>
    <row r="13" spans="1:3" ht="99.75" customHeight="1" x14ac:dyDescent="0.25">
      <c r="A13" s="14" t="s">
        <v>1</v>
      </c>
      <c r="B13" s="13" t="s">
        <v>45</v>
      </c>
      <c r="C13" s="13"/>
    </row>
    <row r="14" spans="1:3" ht="54" customHeight="1" x14ac:dyDescent="0.25">
      <c r="A14" s="14"/>
      <c r="B14" s="13" t="s">
        <v>46</v>
      </c>
      <c r="C14" s="13"/>
    </row>
    <row r="15" spans="1:3" ht="69.75" customHeight="1" x14ac:dyDescent="0.25">
      <c r="A15" s="14"/>
      <c r="B15" s="13" t="s">
        <v>47</v>
      </c>
      <c r="C15" s="13"/>
    </row>
    <row r="16" spans="1:3" ht="66" customHeight="1" x14ac:dyDescent="0.25">
      <c r="A16" s="14"/>
      <c r="B16" s="13" t="s">
        <v>48</v>
      </c>
      <c r="C16" s="13"/>
    </row>
    <row r="17" spans="1:3" ht="33" x14ac:dyDescent="0.25">
      <c r="A17" s="10" t="s">
        <v>35</v>
      </c>
      <c r="B17" s="14" t="s">
        <v>0</v>
      </c>
      <c r="C17" s="14"/>
    </row>
    <row r="18" spans="1:3" ht="52.5" customHeight="1" x14ac:dyDescent="0.25">
      <c r="A18" s="14" t="s">
        <v>2</v>
      </c>
      <c r="B18" s="13" t="s">
        <v>49</v>
      </c>
      <c r="C18" s="13"/>
    </row>
    <row r="19" spans="1:3" ht="52.5" customHeight="1" x14ac:dyDescent="0.25">
      <c r="A19" s="14"/>
      <c r="B19" s="13" t="s">
        <v>50</v>
      </c>
      <c r="C19" s="13"/>
    </row>
    <row r="20" spans="1:3" ht="84" customHeight="1" x14ac:dyDescent="0.25">
      <c r="A20" s="14"/>
      <c r="B20" s="13" t="s">
        <v>51</v>
      </c>
      <c r="C20" s="13"/>
    </row>
    <row r="21" spans="1:3" ht="66.75" customHeight="1" x14ac:dyDescent="0.25">
      <c r="A21" s="14"/>
      <c r="B21" s="13" t="s">
        <v>52</v>
      </c>
      <c r="C21" s="13"/>
    </row>
    <row r="22" spans="1:3" ht="83.25" customHeight="1" x14ac:dyDescent="0.25">
      <c r="A22" s="14"/>
      <c r="B22" s="13" t="s">
        <v>53</v>
      </c>
      <c r="C22" s="13"/>
    </row>
    <row r="23" spans="1:3" ht="51" customHeight="1" x14ac:dyDescent="0.25">
      <c r="A23" s="14"/>
      <c r="B23" s="13" t="s">
        <v>54</v>
      </c>
      <c r="C23" s="13"/>
    </row>
    <row r="24" spans="1:3" ht="33" x14ac:dyDescent="0.25">
      <c r="A24" s="10" t="s">
        <v>3</v>
      </c>
      <c r="B24" s="14" t="s">
        <v>55</v>
      </c>
      <c r="C24" s="14"/>
    </row>
    <row r="25" spans="1:3" ht="82.5" x14ac:dyDescent="0.25">
      <c r="A25" s="18" t="s">
        <v>36</v>
      </c>
      <c r="B25" s="6" t="s">
        <v>39</v>
      </c>
      <c r="C25" s="8">
        <f>SUM(C26:C35)</f>
        <v>70740.713879999996</v>
      </c>
    </row>
    <row r="26" spans="1:3" x14ac:dyDescent="0.25">
      <c r="A26" s="18"/>
      <c r="B26" s="4" t="s">
        <v>4</v>
      </c>
      <c r="C26" s="9">
        <f t="shared" ref="C26:C35" si="0">SUM(C37+C48+C59+C70+C81)</f>
        <v>4900.7138799999993</v>
      </c>
    </row>
    <row r="27" spans="1:3" x14ac:dyDescent="0.25">
      <c r="A27" s="18"/>
      <c r="B27" s="4" t="s">
        <v>5</v>
      </c>
      <c r="C27" s="9">
        <f t="shared" si="0"/>
        <v>6160</v>
      </c>
    </row>
    <row r="28" spans="1:3" x14ac:dyDescent="0.25">
      <c r="A28" s="18"/>
      <c r="B28" s="4" t="s">
        <v>6</v>
      </c>
      <c r="C28" s="9">
        <f t="shared" si="0"/>
        <v>7460</v>
      </c>
    </row>
    <row r="29" spans="1:3" x14ac:dyDescent="0.25">
      <c r="A29" s="18"/>
      <c r="B29" s="4" t="s">
        <v>7</v>
      </c>
      <c r="C29" s="9">
        <f t="shared" si="0"/>
        <v>7460</v>
      </c>
    </row>
    <row r="30" spans="1:3" x14ac:dyDescent="0.25">
      <c r="A30" s="18"/>
      <c r="B30" s="4" t="s">
        <v>8</v>
      </c>
      <c r="C30" s="9">
        <f t="shared" si="0"/>
        <v>7460</v>
      </c>
    </row>
    <row r="31" spans="1:3" x14ac:dyDescent="0.25">
      <c r="A31" s="18"/>
      <c r="B31" s="4" t="s">
        <v>9</v>
      </c>
      <c r="C31" s="9">
        <f t="shared" si="0"/>
        <v>7460</v>
      </c>
    </row>
    <row r="32" spans="1:3" x14ac:dyDescent="0.25">
      <c r="A32" s="18"/>
      <c r="B32" s="4" t="s">
        <v>10</v>
      </c>
      <c r="C32" s="9">
        <f t="shared" si="0"/>
        <v>7460</v>
      </c>
    </row>
    <row r="33" spans="1:3" x14ac:dyDescent="0.25">
      <c r="A33" s="18"/>
      <c r="B33" s="4" t="s">
        <v>11</v>
      </c>
      <c r="C33" s="9">
        <f t="shared" si="0"/>
        <v>7460</v>
      </c>
    </row>
    <row r="34" spans="1:3" x14ac:dyDescent="0.25">
      <c r="A34" s="18"/>
      <c r="B34" s="4" t="s">
        <v>12</v>
      </c>
      <c r="C34" s="9">
        <f t="shared" si="0"/>
        <v>7460</v>
      </c>
    </row>
    <row r="35" spans="1:3" x14ac:dyDescent="0.25">
      <c r="A35" s="18"/>
      <c r="B35" s="4" t="s">
        <v>14</v>
      </c>
      <c r="C35" s="9">
        <f t="shared" si="0"/>
        <v>7460</v>
      </c>
    </row>
    <row r="36" spans="1:3" x14ac:dyDescent="0.25">
      <c r="A36" s="18"/>
      <c r="B36" s="3" t="s">
        <v>13</v>
      </c>
      <c r="C36" s="8">
        <f>SUM(C37:C46)</f>
        <v>0</v>
      </c>
    </row>
    <row r="37" spans="1:3" x14ac:dyDescent="0.25">
      <c r="A37" s="18"/>
      <c r="B37" s="4" t="s">
        <v>4</v>
      </c>
      <c r="C37" s="9">
        <v>0</v>
      </c>
    </row>
    <row r="38" spans="1:3" x14ac:dyDescent="0.25">
      <c r="A38" s="18"/>
      <c r="B38" s="4" t="s">
        <v>5</v>
      </c>
      <c r="C38" s="9">
        <v>0</v>
      </c>
    </row>
    <row r="39" spans="1:3" x14ac:dyDescent="0.25">
      <c r="A39" s="18"/>
      <c r="B39" s="4" t="s">
        <v>6</v>
      </c>
      <c r="C39" s="9">
        <v>0</v>
      </c>
    </row>
    <row r="40" spans="1:3" x14ac:dyDescent="0.25">
      <c r="A40" s="18"/>
      <c r="B40" s="4" t="s">
        <v>7</v>
      </c>
      <c r="C40" s="9">
        <v>0</v>
      </c>
    </row>
    <row r="41" spans="1:3" x14ac:dyDescent="0.25">
      <c r="A41" s="18"/>
      <c r="B41" s="4" t="s">
        <v>8</v>
      </c>
      <c r="C41" s="9">
        <v>0</v>
      </c>
    </row>
    <row r="42" spans="1:3" x14ac:dyDescent="0.25">
      <c r="A42" s="18"/>
      <c r="B42" s="4" t="s">
        <v>9</v>
      </c>
      <c r="C42" s="9">
        <v>0</v>
      </c>
    </row>
    <row r="43" spans="1:3" x14ac:dyDescent="0.25">
      <c r="A43" s="18"/>
      <c r="B43" s="4" t="s">
        <v>10</v>
      </c>
      <c r="C43" s="9">
        <v>0</v>
      </c>
    </row>
    <row r="44" spans="1:3" x14ac:dyDescent="0.25">
      <c r="A44" s="18"/>
      <c r="B44" s="4" t="s">
        <v>11</v>
      </c>
      <c r="C44" s="9">
        <v>0</v>
      </c>
    </row>
    <row r="45" spans="1:3" x14ac:dyDescent="0.25">
      <c r="A45" s="18"/>
      <c r="B45" s="4" t="s">
        <v>12</v>
      </c>
      <c r="C45" s="9">
        <v>0</v>
      </c>
    </row>
    <row r="46" spans="1:3" x14ac:dyDescent="0.25">
      <c r="A46" s="18"/>
      <c r="B46" s="4" t="s">
        <v>14</v>
      </c>
      <c r="C46" s="9">
        <v>0</v>
      </c>
    </row>
    <row r="47" spans="1:3" ht="33" x14ac:dyDescent="0.25">
      <c r="A47" s="18"/>
      <c r="B47" s="3" t="s">
        <v>15</v>
      </c>
      <c r="C47" s="8">
        <f>SUM(C48:C57)</f>
        <v>0</v>
      </c>
    </row>
    <row r="48" spans="1:3" x14ac:dyDescent="0.25">
      <c r="A48" s="18"/>
      <c r="B48" s="4" t="s">
        <v>16</v>
      </c>
      <c r="C48" s="9">
        <v>0</v>
      </c>
    </row>
    <row r="49" spans="1:3" x14ac:dyDescent="0.25">
      <c r="A49" s="18"/>
      <c r="B49" s="4" t="s">
        <v>17</v>
      </c>
      <c r="C49" s="9">
        <v>0</v>
      </c>
    </row>
    <row r="50" spans="1:3" x14ac:dyDescent="0.25">
      <c r="A50" s="18"/>
      <c r="B50" s="4" t="s">
        <v>18</v>
      </c>
      <c r="C50" s="9">
        <v>0</v>
      </c>
    </row>
    <row r="51" spans="1:3" x14ac:dyDescent="0.25">
      <c r="A51" s="18"/>
      <c r="B51" s="4" t="s">
        <v>19</v>
      </c>
      <c r="C51" s="9">
        <v>0</v>
      </c>
    </row>
    <row r="52" spans="1:3" x14ac:dyDescent="0.25">
      <c r="A52" s="18"/>
      <c r="B52" s="4" t="s">
        <v>20</v>
      </c>
      <c r="C52" s="9">
        <v>0</v>
      </c>
    </row>
    <row r="53" spans="1:3" x14ac:dyDescent="0.25">
      <c r="A53" s="18"/>
      <c r="B53" s="4" t="s">
        <v>21</v>
      </c>
      <c r="C53" s="9">
        <v>0</v>
      </c>
    </row>
    <row r="54" spans="1:3" x14ac:dyDescent="0.25">
      <c r="A54" s="18"/>
      <c r="B54" s="4" t="s">
        <v>22</v>
      </c>
      <c r="C54" s="9">
        <v>0</v>
      </c>
    </row>
    <row r="55" spans="1:3" x14ac:dyDescent="0.25">
      <c r="A55" s="18"/>
      <c r="B55" s="4" t="s">
        <v>23</v>
      </c>
      <c r="C55" s="9">
        <v>0</v>
      </c>
    </row>
    <row r="56" spans="1:3" x14ac:dyDescent="0.25">
      <c r="A56" s="18"/>
      <c r="B56" s="4" t="s">
        <v>24</v>
      </c>
      <c r="C56" s="9">
        <v>0</v>
      </c>
    </row>
    <row r="57" spans="1:3" x14ac:dyDescent="0.25">
      <c r="A57" s="18"/>
      <c r="B57" s="4" t="s">
        <v>25</v>
      </c>
      <c r="C57" s="9">
        <v>0</v>
      </c>
    </row>
    <row r="58" spans="1:3" x14ac:dyDescent="0.25">
      <c r="A58" s="18"/>
      <c r="B58" s="3" t="s">
        <v>26</v>
      </c>
      <c r="C58" s="8">
        <f>SUM(C59:C68)</f>
        <v>0</v>
      </c>
    </row>
    <row r="59" spans="1:3" x14ac:dyDescent="0.25">
      <c r="A59" s="18"/>
      <c r="B59" s="4" t="s">
        <v>16</v>
      </c>
      <c r="C59" s="9">
        <v>0</v>
      </c>
    </row>
    <row r="60" spans="1:3" x14ac:dyDescent="0.25">
      <c r="A60" s="18"/>
      <c r="B60" s="4" t="s">
        <v>17</v>
      </c>
      <c r="C60" s="9">
        <v>0</v>
      </c>
    </row>
    <row r="61" spans="1:3" x14ac:dyDescent="0.25">
      <c r="A61" s="18"/>
      <c r="B61" s="4" t="s">
        <v>18</v>
      </c>
      <c r="C61" s="9">
        <v>0</v>
      </c>
    </row>
    <row r="62" spans="1:3" x14ac:dyDescent="0.25">
      <c r="A62" s="18"/>
      <c r="B62" s="4" t="s">
        <v>19</v>
      </c>
      <c r="C62" s="9">
        <v>0</v>
      </c>
    </row>
    <row r="63" spans="1:3" x14ac:dyDescent="0.25">
      <c r="A63" s="18"/>
      <c r="B63" s="4" t="s">
        <v>20</v>
      </c>
      <c r="C63" s="9">
        <v>0</v>
      </c>
    </row>
    <row r="64" spans="1:3" x14ac:dyDescent="0.25">
      <c r="A64" s="18"/>
      <c r="B64" s="4" t="s">
        <v>21</v>
      </c>
      <c r="C64" s="9">
        <v>0</v>
      </c>
    </row>
    <row r="65" spans="1:3" x14ac:dyDescent="0.25">
      <c r="A65" s="18"/>
      <c r="B65" s="4" t="s">
        <v>22</v>
      </c>
      <c r="C65" s="9">
        <v>0</v>
      </c>
    </row>
    <row r="66" spans="1:3" x14ac:dyDescent="0.25">
      <c r="A66" s="18"/>
      <c r="B66" s="4" t="s">
        <v>23</v>
      </c>
      <c r="C66" s="9">
        <v>0</v>
      </c>
    </row>
    <row r="67" spans="1:3" x14ac:dyDescent="0.25">
      <c r="A67" s="18"/>
      <c r="B67" s="4" t="s">
        <v>24</v>
      </c>
      <c r="C67" s="9">
        <v>0</v>
      </c>
    </row>
    <row r="68" spans="1:3" x14ac:dyDescent="0.25">
      <c r="A68" s="18"/>
      <c r="B68" s="4" t="s">
        <v>25</v>
      </c>
      <c r="C68" s="9">
        <v>0</v>
      </c>
    </row>
    <row r="69" spans="1:3" ht="33" x14ac:dyDescent="0.25">
      <c r="A69" s="18"/>
      <c r="B69" s="3" t="s">
        <v>27</v>
      </c>
      <c r="C69" s="8">
        <f>SUM(C70:C79)</f>
        <v>60690.713879999996</v>
      </c>
    </row>
    <row r="70" spans="1:3" x14ac:dyDescent="0.25">
      <c r="A70" s="18"/>
      <c r="B70" s="10" t="s">
        <v>16</v>
      </c>
      <c r="C70" s="9">
        <f>'[1]Таблица 2'!$F$29</f>
        <v>3900.7138799999998</v>
      </c>
    </row>
    <row r="71" spans="1:3" x14ac:dyDescent="0.25">
      <c r="A71" s="18"/>
      <c r="B71" s="10" t="s">
        <v>17</v>
      </c>
      <c r="C71" s="9">
        <f>'[1]Таблица 2'!$G$29</f>
        <v>5110</v>
      </c>
    </row>
    <row r="72" spans="1:3" x14ac:dyDescent="0.25">
      <c r="A72" s="18"/>
      <c r="B72" s="10" t="s">
        <v>18</v>
      </c>
      <c r="C72" s="9">
        <f>'[1]Таблица 2'!$H$29</f>
        <v>6460</v>
      </c>
    </row>
    <row r="73" spans="1:3" x14ac:dyDescent="0.25">
      <c r="A73" s="18"/>
      <c r="B73" s="10" t="s">
        <v>19</v>
      </c>
      <c r="C73" s="9">
        <f>'[1]Таблица 2'!$I$29</f>
        <v>6460</v>
      </c>
    </row>
    <row r="74" spans="1:3" x14ac:dyDescent="0.25">
      <c r="A74" s="18"/>
      <c r="B74" s="10" t="s">
        <v>20</v>
      </c>
      <c r="C74" s="9">
        <f>'[1]Таблица 2'!$J$29</f>
        <v>6460</v>
      </c>
    </row>
    <row r="75" spans="1:3" x14ac:dyDescent="0.25">
      <c r="A75" s="18"/>
      <c r="B75" s="10" t="s">
        <v>21</v>
      </c>
      <c r="C75" s="9">
        <f>'[1]Таблица 2'!$K$29</f>
        <v>6460</v>
      </c>
    </row>
    <row r="76" spans="1:3" x14ac:dyDescent="0.25">
      <c r="A76" s="18"/>
      <c r="B76" s="10" t="s">
        <v>22</v>
      </c>
      <c r="C76" s="9">
        <f>'[1]Таблица 2'!$L$29</f>
        <v>6460</v>
      </c>
    </row>
    <row r="77" spans="1:3" x14ac:dyDescent="0.25">
      <c r="A77" s="18"/>
      <c r="B77" s="10" t="s">
        <v>23</v>
      </c>
      <c r="C77" s="9">
        <f>'[1]Таблица 2'!$M$29</f>
        <v>6460</v>
      </c>
    </row>
    <row r="78" spans="1:3" x14ac:dyDescent="0.25">
      <c r="A78" s="18"/>
      <c r="B78" s="10" t="s">
        <v>24</v>
      </c>
      <c r="C78" s="9">
        <f>'[1]Таблица 2'!$N$29</f>
        <v>6460</v>
      </c>
    </row>
    <row r="79" spans="1:3" x14ac:dyDescent="0.25">
      <c r="A79" s="18"/>
      <c r="B79" s="10" t="s">
        <v>25</v>
      </c>
      <c r="C79" s="9">
        <f>'[1]Таблица 2'!$O$29</f>
        <v>6460</v>
      </c>
    </row>
    <row r="80" spans="1:3" x14ac:dyDescent="0.25">
      <c r="A80" s="18"/>
      <c r="B80" s="3" t="s">
        <v>28</v>
      </c>
      <c r="C80" s="8">
        <f>SUM(C81:C90)</f>
        <v>10050</v>
      </c>
    </row>
    <row r="81" spans="1:3" x14ac:dyDescent="0.25">
      <c r="A81" s="18"/>
      <c r="B81" s="10" t="s">
        <v>16</v>
      </c>
      <c r="C81" s="9">
        <f>'[1]Таблица 2'!$F$30</f>
        <v>1000</v>
      </c>
    </row>
    <row r="82" spans="1:3" x14ac:dyDescent="0.25">
      <c r="A82" s="18"/>
      <c r="B82" s="10" t="s">
        <v>17</v>
      </c>
      <c r="C82" s="9">
        <f>'[1]Таблица 2'!$G$30</f>
        <v>1050</v>
      </c>
    </row>
    <row r="83" spans="1:3" x14ac:dyDescent="0.25">
      <c r="A83" s="18"/>
      <c r="B83" s="10" t="s">
        <v>18</v>
      </c>
      <c r="C83" s="9">
        <f>'[1]Таблица 2'!$H$30</f>
        <v>1000</v>
      </c>
    </row>
    <row r="84" spans="1:3" x14ac:dyDescent="0.25">
      <c r="A84" s="18"/>
      <c r="B84" s="10" t="s">
        <v>19</v>
      </c>
      <c r="C84" s="9">
        <f>'[1]Таблица 2'!$I$30</f>
        <v>1000</v>
      </c>
    </row>
    <row r="85" spans="1:3" x14ac:dyDescent="0.25">
      <c r="A85" s="18"/>
      <c r="B85" s="10" t="s">
        <v>20</v>
      </c>
      <c r="C85" s="9">
        <f>'[1]Таблица 2'!$J$30</f>
        <v>1000</v>
      </c>
    </row>
    <row r="86" spans="1:3" x14ac:dyDescent="0.25">
      <c r="A86" s="18"/>
      <c r="B86" s="10" t="s">
        <v>21</v>
      </c>
      <c r="C86" s="9">
        <f>'[1]Таблица 2'!$K$30</f>
        <v>1000</v>
      </c>
    </row>
    <row r="87" spans="1:3" x14ac:dyDescent="0.25">
      <c r="A87" s="18"/>
      <c r="B87" s="10" t="s">
        <v>22</v>
      </c>
      <c r="C87" s="9">
        <f>'[1]Таблица 2'!$L$30</f>
        <v>1000</v>
      </c>
    </row>
    <row r="88" spans="1:3" x14ac:dyDescent="0.25">
      <c r="A88" s="18"/>
      <c r="B88" s="10" t="s">
        <v>23</v>
      </c>
      <c r="C88" s="9">
        <f>'[1]Таблица 2'!$M$30</f>
        <v>1000</v>
      </c>
    </row>
    <row r="89" spans="1:3" x14ac:dyDescent="0.25">
      <c r="A89" s="18"/>
      <c r="B89" s="10" t="s">
        <v>24</v>
      </c>
      <c r="C89" s="9">
        <f>'[1]Таблица 2'!$N$30</f>
        <v>1000</v>
      </c>
    </row>
    <row r="90" spans="1:3" x14ac:dyDescent="0.25">
      <c r="A90" s="18"/>
      <c r="B90" s="10" t="s">
        <v>25</v>
      </c>
      <c r="C90" s="9">
        <f>'[1]Таблица 2'!$O$30</f>
        <v>1000</v>
      </c>
    </row>
    <row r="91" spans="1:3" x14ac:dyDescent="0.25">
      <c r="A91" s="15" t="s">
        <v>29</v>
      </c>
      <c r="B91" s="15"/>
      <c r="C91" s="15"/>
    </row>
  </sheetData>
  <mergeCells count="27">
    <mergeCell ref="B21:C21"/>
    <mergeCell ref="A91:C91"/>
    <mergeCell ref="B24:C24"/>
    <mergeCell ref="A5:C5"/>
    <mergeCell ref="A6:C6"/>
    <mergeCell ref="A25:A90"/>
    <mergeCell ref="B17:C17"/>
    <mergeCell ref="A18:A23"/>
    <mergeCell ref="B18:C18"/>
    <mergeCell ref="B19:C19"/>
    <mergeCell ref="B22:C22"/>
    <mergeCell ref="B23:C23"/>
    <mergeCell ref="B14:C14"/>
    <mergeCell ref="A13:A16"/>
    <mergeCell ref="B13:C13"/>
    <mergeCell ref="B15:C15"/>
    <mergeCell ref="B3:C3"/>
    <mergeCell ref="B1:C1"/>
    <mergeCell ref="B2:C2"/>
    <mergeCell ref="B4:C4"/>
    <mergeCell ref="B20:C20"/>
    <mergeCell ref="B16:C16"/>
    <mergeCell ref="B8:C8"/>
    <mergeCell ref="B9:C9"/>
    <mergeCell ref="B10:C10"/>
    <mergeCell ref="B11:C11"/>
    <mergeCell ref="B12:C12"/>
  </mergeCells>
  <pageMargins left="1.1811023622047245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2021-03-09T12:28:21Z</dcterms:modified>
</cp:coreProperties>
</file>