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always" defaultThemeVersion="124226"/>
  <bookViews>
    <workbookView xWindow="-165" yWindow="105" windowWidth="19485" windowHeight="15600"/>
  </bookViews>
  <sheets>
    <sheet name="Лист1" sheetId="1" r:id="rId1"/>
  </sheets>
  <externalReferences>
    <externalReference r:id="rId2"/>
    <externalReference r:id="rId3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53" i="1" l="1"/>
  <c r="C42" i="1"/>
  <c r="C41" i="1" l="1"/>
  <c r="C104" i="1" l="1"/>
  <c r="C103" i="1"/>
  <c r="C102" i="1"/>
  <c r="C101" i="1"/>
  <c r="C100" i="1"/>
  <c r="C99" i="1"/>
  <c r="C98" i="1"/>
  <c r="C97" i="1"/>
  <c r="C96" i="1"/>
  <c r="C95" i="1"/>
  <c r="C94" i="1"/>
  <c r="C93" i="1"/>
  <c r="C78" i="1"/>
  <c r="C77" i="1"/>
  <c r="C76" i="1"/>
  <c r="C75" i="1"/>
  <c r="C74" i="1"/>
  <c r="C73" i="1"/>
  <c r="C72" i="1"/>
  <c r="C71" i="1"/>
  <c r="C70" i="1"/>
  <c r="C69" i="1"/>
  <c r="C68" i="1"/>
  <c r="C67" i="1"/>
  <c r="C52" i="1"/>
  <c r="C51" i="1"/>
  <c r="C50" i="1"/>
  <c r="C49" i="1"/>
  <c r="C48" i="1"/>
  <c r="C47" i="1"/>
  <c r="C46" i="1"/>
  <c r="C45" i="1"/>
  <c r="C44" i="1"/>
  <c r="C43" i="1"/>
  <c r="C92" i="1" l="1"/>
  <c r="C79" i="1"/>
  <c r="C66" i="1"/>
  <c r="C40" i="1"/>
  <c r="C39" i="1"/>
  <c r="C28" i="1"/>
  <c r="C29" i="1"/>
  <c r="C30" i="1"/>
  <c r="C31" i="1"/>
  <c r="C32" i="1"/>
  <c r="C33" i="1"/>
  <c r="C34" i="1"/>
  <c r="C35" i="1"/>
  <c r="C36" i="1"/>
  <c r="C37" i="1"/>
  <c r="C38" i="1"/>
  <c r="C27" i="1" l="1"/>
</calcChain>
</file>

<file path=xl/sharedStrings.xml><?xml version="1.0" encoding="utf-8"?>
<sst xmlns="http://schemas.openxmlformats.org/spreadsheetml/2006/main" count="113" uniqueCount="65">
  <si>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</si>
  <si>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</si>
  <si>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</si>
  <si>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</si>
  <si>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</si>
  <si>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</si>
  <si>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</si>
  <si>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</si>
  <si>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</si>
  <si>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</si>
  <si>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</si>
  <si>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</si>
  <si>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</si>
  <si>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</si>
  <si>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</si>
  <si>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</si>
  <si>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</si>
  <si>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</si>
  <si>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</si>
  <si>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</si>
  <si>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</si>
  <si>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</si>
  <si>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</si>
  <si>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</si>
  <si>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</si>
  <si>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</si>
  <si>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</si>
  <si>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</si>
  <si>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</si>
  <si>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</si>
  <si>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</si>
  <si>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</si>
  <si>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</si>
  <si>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</si>
  <si>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</si>
  <si>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</si>
  <si>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</si>
  <si>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</si>
  <si>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</si>
  <si>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</si>
  <si>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</si>
  <si>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</si>
  <si>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</si>
  <si>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Реализация социально-значимых проектов на территории городского поселения Пойковский на 2019-2024 годы и на период до 2030 года.
</t>
  </si>
  <si>
    <t>753-п от 31.10.2018</t>
  </si>
  <si>
    <t>1. Создание условий для предоставления качественных бытовых услуг.</t>
  </si>
  <si>
    <t>2. 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</t>
  </si>
  <si>
    <t>3. Предоставление гарантий гражданам, взявшим на себя обязанность осуществить погребение.</t>
  </si>
  <si>
    <t xml:space="preserve">4. 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 </t>
  </si>
  <si>
    <t>2. Развитие механизмов поддержки социально ориентированных некоммерческих организаций.</t>
  </si>
  <si>
    <t>3. Обеспечение предоставления гарантий гражданам, взявшим на себя обязанность осуществить погребение, в том числе путем организации их предоставления.</t>
  </si>
  <si>
    <t xml:space="preserve">4. 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  </t>
  </si>
  <si>
    <t>1. Охрана и улучшение санитарно-гигиенических условий проживания населения.</t>
  </si>
  <si>
    <t xml:space="preserve">1. Увеличение количества граждан, удовлетворенных проживанием на территории поселения, а также граждан, удовлетворенных качеством предоставления бытовых услуг (в % от числа опрошенных).   </t>
  </si>
  <si>
    <t>4. Количество субъектов малого и среднего предпринимательства, включая индивидуальных предпринимателей, получивших финансовую поддержку, единиц</t>
  </si>
  <si>
    <t>2019-2030 годы</t>
  </si>
  <si>
    <t xml:space="preserve">2. Количество жителей городского поселения Пойковский, охваченных мероприятиями, проводимыми социально ориентированными некоммерческими организациями.  </t>
  </si>
  <si>
    <t xml:space="preserve">3. Фактическое количество граждан, взявшим на себя обязанность осуществить погребение умершего, которым предоставлены услуги по погребению.    </t>
  </si>
  <si>
    <t>* Заполняется после утверждения муниципальной программы</t>
  </si>
  <si>
    <t>МКУ «Служба ЖКХ и благоустройства гп.Пойковский» отдел ЖКХ и благоустройства</t>
  </si>
  <si>
    <t xml:space="preserve">Приложение </t>
  </si>
  <si>
    <t>к постановлению Администрации</t>
  </si>
  <si>
    <t>городского поселения Пойковский</t>
  </si>
  <si>
    <t>МУ «Администрация городского поселения Пойковский» отдел экономики</t>
  </si>
  <si>
    <r>
      <t>от_</t>
    </r>
    <r>
      <rPr>
        <u/>
        <sz val="13"/>
        <color theme="1"/>
        <rFont val="Arial"/>
        <family val="2"/>
        <charset val="204"/>
      </rPr>
      <t>05.03.2021</t>
    </r>
    <r>
      <rPr>
        <sz val="13"/>
        <color theme="1"/>
        <rFont val="Arial"/>
        <family val="2"/>
        <charset val="204"/>
      </rPr>
      <t>_____№_</t>
    </r>
    <r>
      <rPr>
        <u/>
        <sz val="13"/>
        <color theme="1"/>
        <rFont val="Arial"/>
        <family val="2"/>
        <charset val="204"/>
      </rPr>
      <t>92-п</t>
    </r>
    <r>
      <rPr>
        <sz val="13"/>
        <color theme="1"/>
        <rFont val="Arial"/>
        <family val="2"/>
        <charset val="204"/>
      </rPr>
      <t>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</si>
</sst>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&#1055;&#1086;&#1089;&#1090;&#1072;&#1085;&#1086;&#1074;&#1083;&#1077;&#1085;&#1080;&#1103;\&#1057;&#1086;&#1094;.&#1087;&#1088;&#1086;&#1077;&#1082;&#1090;&#1099;\&#1058;&#1072;&#1073;&#1083;&#1080;&#1094;&#1072;%20&#8470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&#1055;&#1086;&#1089;&#1090;&#1072;&#1085;&#1086;&#1074;&#1083;&#1077;&#1085;&#1080;&#1103;\&#1057;&#1086;&#1094;.&#1087;&#1088;&#1086;&#1077;&#1082;&#1090;&#1099;\4%20&#1058;&#1072;&#1073;&#1083;&#1080;&#1094;&#1072;%20&#8470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 программа"/>
      <sheetName val="Лист1"/>
    </sheetNames>
    <sheetDataSet>
      <sheetData sheetId="0" refreshError="1">
        <row r="40">
          <cell r="F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 программа"/>
      <sheetName val="Лист1"/>
    </sheetNames>
    <sheetDataSet>
      <sheetData sheetId="0">
        <row r="41">
          <cell r="F41">
            <v>4150.1286300000011</v>
          </cell>
          <cell r="G41">
            <v>2934.4107100000001</v>
          </cell>
          <cell r="H41">
            <v>3534.4351099999999</v>
          </cell>
          <cell r="I41">
            <v>3175</v>
          </cell>
          <cell r="J41">
            <v>3175</v>
          </cell>
          <cell r="K41">
            <v>3175</v>
          </cell>
          <cell r="L41">
            <v>3175</v>
          </cell>
          <cell r="M41">
            <v>3175</v>
          </cell>
          <cell r="N41">
            <v>3175</v>
          </cell>
          <cell r="O41">
            <v>3175</v>
          </cell>
          <cell r="P41">
            <v>3175</v>
          </cell>
          <cell r="Q41">
            <v>3175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zoomScale="70" zoomScaleNormal="70" workbookViewId="0">
      <selection activeCell="I14" sqref="I14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" customWidth="1"/>
    <col min="4" max="16384" width="8.85546875" style="1"/>
  </cols>
  <sheetData>
    <row r="1" spans="1:3" x14ac:dyDescent="0.25">
      <c r="B1" s="10" t="s">
        <v>60</v>
      </c>
    </row>
    <row r="2" spans="1:3" x14ac:dyDescent="0.25">
      <c r="B2" s="23" t="s">
        <v>61</v>
      </c>
      <c r="C2" s="23"/>
    </row>
    <row r="3" spans="1:3" x14ac:dyDescent="0.25">
      <c r="B3" s="23" t="s">
        <v>62</v>
      </c>
      <c r="C3" s="23"/>
    </row>
    <row r="4" spans="1:3" x14ac:dyDescent="0.25">
      <c r="B4" s="23" t="s">
        <v>64</v>
      </c>
      <c r="C4" s="23"/>
    </row>
    <row r="5" spans="1:3" x14ac:dyDescent="0.25">
      <c r="B5" s="11"/>
      <c r="C5" s="11"/>
    </row>
    <row r="6" spans="1:3" s="6" customFormat="1" x14ac:dyDescent="0.25">
      <c r="A6" s="26" t="s">
        <v>33</v>
      </c>
      <c r="B6" s="26"/>
      <c r="C6" s="26"/>
    </row>
    <row r="7" spans="1:3" s="6" customFormat="1" x14ac:dyDescent="0.25">
      <c r="A7" s="27" t="s">
        <v>34</v>
      </c>
      <c r="B7" s="27"/>
      <c r="C7" s="27"/>
    </row>
    <row r="8" spans="1:3" x14ac:dyDescent="0.25">
      <c r="A8" s="2"/>
      <c r="B8" s="2"/>
      <c r="C8" s="2"/>
    </row>
    <row r="9" spans="1:3" ht="79.150000000000006" customHeight="1" x14ac:dyDescent="0.25">
      <c r="A9" s="3" t="s">
        <v>35</v>
      </c>
      <c r="B9" s="12" t="s">
        <v>43</v>
      </c>
      <c r="C9" s="12"/>
    </row>
    <row r="10" spans="1:3" ht="66" x14ac:dyDescent="0.25">
      <c r="A10" s="3" t="s">
        <v>40</v>
      </c>
      <c r="B10" s="12" t="s">
        <v>44</v>
      </c>
      <c r="C10" s="12"/>
    </row>
    <row r="11" spans="1:3" ht="33" x14ac:dyDescent="0.25">
      <c r="A11" s="3" t="s">
        <v>41</v>
      </c>
      <c r="B11" s="12" t="s">
        <v>63</v>
      </c>
      <c r="C11" s="12"/>
    </row>
    <row r="12" spans="1:3" ht="33" x14ac:dyDescent="0.25">
      <c r="A12" s="3" t="s">
        <v>36</v>
      </c>
      <c r="B12" s="13" t="s">
        <v>59</v>
      </c>
      <c r="C12" s="13"/>
    </row>
    <row r="13" spans="1:3" ht="38.450000000000003" customHeight="1" x14ac:dyDescent="0.25">
      <c r="A13" s="28" t="s">
        <v>37</v>
      </c>
      <c r="B13" s="14" t="s">
        <v>45</v>
      </c>
      <c r="C13" s="15"/>
    </row>
    <row r="14" spans="1:3" ht="98.45" customHeight="1" x14ac:dyDescent="0.25">
      <c r="A14" s="28"/>
      <c r="B14" s="16" t="s">
        <v>46</v>
      </c>
      <c r="C14" s="17"/>
    </row>
    <row r="15" spans="1:3" ht="51" customHeight="1" x14ac:dyDescent="0.25">
      <c r="A15" s="28"/>
      <c r="B15" s="16" t="s">
        <v>47</v>
      </c>
      <c r="C15" s="17"/>
    </row>
    <row r="16" spans="1:3" ht="106.9" customHeight="1" x14ac:dyDescent="0.25">
      <c r="A16" s="28"/>
      <c r="B16" s="21" t="s">
        <v>48</v>
      </c>
      <c r="C16" s="22"/>
    </row>
    <row r="17" spans="1:3" ht="51.6" customHeight="1" x14ac:dyDescent="0.25">
      <c r="A17" s="18" t="s">
        <v>1</v>
      </c>
      <c r="B17" s="14" t="s">
        <v>52</v>
      </c>
      <c r="C17" s="15"/>
    </row>
    <row r="18" spans="1:3" ht="54.6" customHeight="1" x14ac:dyDescent="0.25">
      <c r="A18" s="18"/>
      <c r="B18" s="16" t="s">
        <v>49</v>
      </c>
      <c r="C18" s="17"/>
    </row>
    <row r="19" spans="1:3" ht="69" customHeight="1" x14ac:dyDescent="0.25">
      <c r="A19" s="18"/>
      <c r="B19" s="21" t="s">
        <v>50</v>
      </c>
      <c r="C19" s="22"/>
    </row>
    <row r="20" spans="1:3" ht="67.900000000000006" customHeight="1" x14ac:dyDescent="0.25">
      <c r="A20" s="18"/>
      <c r="B20" s="19" t="s">
        <v>51</v>
      </c>
      <c r="C20" s="20"/>
    </row>
    <row r="21" spans="1:3" ht="33" x14ac:dyDescent="0.25">
      <c r="A21" s="3" t="s">
        <v>38</v>
      </c>
      <c r="B21" s="32" t="s">
        <v>0</v>
      </c>
      <c r="C21" s="32"/>
    </row>
    <row r="22" spans="1:3" ht="84.6" customHeight="1" x14ac:dyDescent="0.25">
      <c r="A22" s="18" t="s">
        <v>2</v>
      </c>
      <c r="B22" s="14" t="s">
        <v>53</v>
      </c>
      <c r="C22" s="15"/>
    </row>
    <row r="23" spans="1:3" ht="70.150000000000006" customHeight="1" x14ac:dyDescent="0.25">
      <c r="A23" s="18"/>
      <c r="B23" s="16" t="s">
        <v>56</v>
      </c>
      <c r="C23" s="17"/>
    </row>
    <row r="24" spans="1:3" ht="69" customHeight="1" x14ac:dyDescent="0.25">
      <c r="A24" s="18"/>
      <c r="B24" s="16" t="s">
        <v>57</v>
      </c>
      <c r="C24" s="17"/>
    </row>
    <row r="25" spans="1:3" ht="76.150000000000006" customHeight="1" x14ac:dyDescent="0.25">
      <c r="A25" s="18"/>
      <c r="B25" s="19" t="s">
        <v>54</v>
      </c>
      <c r="C25" s="20"/>
    </row>
    <row r="26" spans="1:3" ht="33" x14ac:dyDescent="0.25">
      <c r="A26" s="3" t="s">
        <v>3</v>
      </c>
      <c r="B26" s="25" t="s">
        <v>55</v>
      </c>
      <c r="C26" s="25"/>
    </row>
    <row r="27" spans="1:3" ht="82.5" x14ac:dyDescent="0.25">
      <c r="A27" s="29" t="s">
        <v>39</v>
      </c>
      <c r="B27" s="7" t="s">
        <v>42</v>
      </c>
      <c r="C27" s="8">
        <f>C40+C53+C66+C79+C92</f>
        <v>39193.974450000002</v>
      </c>
    </row>
    <row r="28" spans="1:3" x14ac:dyDescent="0.25">
      <c r="A28" s="30"/>
      <c r="B28" s="5" t="s">
        <v>4</v>
      </c>
      <c r="C28" s="9">
        <f t="shared" ref="C28:C38" si="0">C41+C54+C67+C80+C93</f>
        <v>4150.1286300000011</v>
      </c>
    </row>
    <row r="29" spans="1:3" x14ac:dyDescent="0.25">
      <c r="A29" s="30"/>
      <c r="B29" s="5" t="s">
        <v>5</v>
      </c>
      <c r="C29" s="9">
        <f t="shared" si="0"/>
        <v>2934.4107100000001</v>
      </c>
    </row>
    <row r="30" spans="1:3" x14ac:dyDescent="0.25">
      <c r="A30" s="30"/>
      <c r="B30" s="5" t="s">
        <v>6</v>
      </c>
      <c r="C30" s="9">
        <f t="shared" si="0"/>
        <v>3534.4351099999999</v>
      </c>
    </row>
    <row r="31" spans="1:3" x14ac:dyDescent="0.25">
      <c r="A31" s="30"/>
      <c r="B31" s="5" t="s">
        <v>7</v>
      </c>
      <c r="C31" s="9">
        <f t="shared" si="0"/>
        <v>3175</v>
      </c>
    </row>
    <row r="32" spans="1:3" x14ac:dyDescent="0.25">
      <c r="A32" s="30"/>
      <c r="B32" s="5" t="s">
        <v>8</v>
      </c>
      <c r="C32" s="9">
        <f t="shared" si="0"/>
        <v>3175</v>
      </c>
    </row>
    <row r="33" spans="1:3" x14ac:dyDescent="0.25">
      <c r="A33" s="30"/>
      <c r="B33" s="5" t="s">
        <v>9</v>
      </c>
      <c r="C33" s="9">
        <f t="shared" si="0"/>
        <v>3175</v>
      </c>
    </row>
    <row r="34" spans="1:3" x14ac:dyDescent="0.25">
      <c r="A34" s="30"/>
      <c r="B34" s="5" t="s">
        <v>10</v>
      </c>
      <c r="C34" s="9">
        <f t="shared" si="0"/>
        <v>3175</v>
      </c>
    </row>
    <row r="35" spans="1:3" x14ac:dyDescent="0.25">
      <c r="A35" s="30"/>
      <c r="B35" s="5" t="s">
        <v>11</v>
      </c>
      <c r="C35" s="9">
        <f t="shared" si="0"/>
        <v>3175</v>
      </c>
    </row>
    <row r="36" spans="1:3" x14ac:dyDescent="0.25">
      <c r="A36" s="30"/>
      <c r="B36" s="5" t="s">
        <v>12</v>
      </c>
      <c r="C36" s="9">
        <f t="shared" si="0"/>
        <v>3175</v>
      </c>
    </row>
    <row r="37" spans="1:3" x14ac:dyDescent="0.25">
      <c r="A37" s="30"/>
      <c r="B37" s="5" t="s">
        <v>13</v>
      </c>
      <c r="C37" s="9">
        <f t="shared" si="0"/>
        <v>3175</v>
      </c>
    </row>
    <row r="38" spans="1:3" x14ac:dyDescent="0.25">
      <c r="A38" s="30"/>
      <c r="B38" s="5" t="s">
        <v>14</v>
      </c>
      <c r="C38" s="9">
        <f t="shared" si="0"/>
        <v>3175</v>
      </c>
    </row>
    <row r="39" spans="1:3" x14ac:dyDescent="0.25">
      <c r="A39" s="30"/>
      <c r="B39" s="5" t="s">
        <v>16</v>
      </c>
      <c r="C39" s="9">
        <f>C52+C65+C78+C91+C104</f>
        <v>3175</v>
      </c>
    </row>
    <row r="40" spans="1:3" x14ac:dyDescent="0.25">
      <c r="A40" s="30"/>
      <c r="B40" s="4" t="s">
        <v>15</v>
      </c>
      <c r="C40" s="8">
        <f>SUM(C41:C52)</f>
        <v>0</v>
      </c>
    </row>
    <row r="41" spans="1:3" x14ac:dyDescent="0.25">
      <c r="A41" s="30"/>
      <c r="B41" s="5" t="s">
        <v>4</v>
      </c>
      <c r="C41" s="9">
        <f>'[1]14 программа'!$F$40</f>
        <v>0</v>
      </c>
    </row>
    <row r="42" spans="1:3" x14ac:dyDescent="0.25">
      <c r="A42" s="30"/>
      <c r="B42" s="5" t="s">
        <v>5</v>
      </c>
      <c r="C42" s="9">
        <f>[2]Лист1!$C$36</f>
        <v>0</v>
      </c>
    </row>
    <row r="43" spans="1:3" x14ac:dyDescent="0.25">
      <c r="A43" s="30"/>
      <c r="B43" s="5" t="s">
        <v>6</v>
      </c>
      <c r="C43" s="9">
        <f>'[1]14 программа'!$H$40</f>
        <v>0</v>
      </c>
    </row>
    <row r="44" spans="1:3" x14ac:dyDescent="0.25">
      <c r="A44" s="30"/>
      <c r="B44" s="5" t="s">
        <v>7</v>
      </c>
      <c r="C44" s="9">
        <f>'[1]14 программа'!$I$40</f>
        <v>0</v>
      </c>
    </row>
    <row r="45" spans="1:3" x14ac:dyDescent="0.25">
      <c r="A45" s="30"/>
      <c r="B45" s="5" t="s">
        <v>8</v>
      </c>
      <c r="C45" s="9">
        <f>'[1]14 программа'!$J$40</f>
        <v>0</v>
      </c>
    </row>
    <row r="46" spans="1:3" x14ac:dyDescent="0.25">
      <c r="A46" s="30"/>
      <c r="B46" s="5" t="s">
        <v>9</v>
      </c>
      <c r="C46" s="9">
        <f>'[1]14 программа'!$K$40</f>
        <v>0</v>
      </c>
    </row>
    <row r="47" spans="1:3" x14ac:dyDescent="0.25">
      <c r="A47" s="30"/>
      <c r="B47" s="5" t="s">
        <v>10</v>
      </c>
      <c r="C47" s="9">
        <f>'[1]14 программа'!$L$40</f>
        <v>0</v>
      </c>
    </row>
    <row r="48" spans="1:3" x14ac:dyDescent="0.25">
      <c r="A48" s="30"/>
      <c r="B48" s="5" t="s">
        <v>11</v>
      </c>
      <c r="C48" s="9">
        <f>'[1]14 программа'!$M$40</f>
        <v>0</v>
      </c>
    </row>
    <row r="49" spans="1:3" x14ac:dyDescent="0.25">
      <c r="A49" s="30"/>
      <c r="B49" s="5" t="s">
        <v>12</v>
      </c>
      <c r="C49" s="9">
        <f>'[1]14 программа'!$N$40</f>
        <v>0</v>
      </c>
    </row>
    <row r="50" spans="1:3" x14ac:dyDescent="0.25">
      <c r="A50" s="30"/>
      <c r="B50" s="5" t="s">
        <v>13</v>
      </c>
      <c r="C50" s="9">
        <f>'[1]14 программа'!$O$40</f>
        <v>0</v>
      </c>
    </row>
    <row r="51" spans="1:3" x14ac:dyDescent="0.25">
      <c r="A51" s="30"/>
      <c r="B51" s="5" t="s">
        <v>14</v>
      </c>
      <c r="C51" s="9">
        <f>'[1]14 программа'!$P$40</f>
        <v>0</v>
      </c>
    </row>
    <row r="52" spans="1:3" x14ac:dyDescent="0.25">
      <c r="A52" s="30"/>
      <c r="B52" s="5" t="s">
        <v>16</v>
      </c>
      <c r="C52" s="9">
        <f>'[1]14 программа'!$Q$40</f>
        <v>0</v>
      </c>
    </row>
    <row r="53" spans="1:3" ht="33" x14ac:dyDescent="0.25">
      <c r="A53" s="30"/>
      <c r="B53" s="4" t="s">
        <v>17</v>
      </c>
      <c r="C53" s="8">
        <f>SUM(C54:C65)</f>
        <v>0</v>
      </c>
    </row>
    <row r="54" spans="1:3" x14ac:dyDescent="0.25">
      <c r="A54" s="30"/>
      <c r="B54" s="5" t="s">
        <v>18</v>
      </c>
      <c r="C54" s="9">
        <v>0</v>
      </c>
    </row>
    <row r="55" spans="1:3" x14ac:dyDescent="0.25">
      <c r="A55" s="30"/>
      <c r="B55" s="5" t="s">
        <v>19</v>
      </c>
      <c r="C55" s="9">
        <v>0</v>
      </c>
    </row>
    <row r="56" spans="1:3" x14ac:dyDescent="0.25">
      <c r="A56" s="30"/>
      <c r="B56" s="5" t="s">
        <v>20</v>
      </c>
      <c r="C56" s="9">
        <v>0</v>
      </c>
    </row>
    <row r="57" spans="1:3" x14ac:dyDescent="0.25">
      <c r="A57" s="30"/>
      <c r="B57" s="5" t="s">
        <v>21</v>
      </c>
      <c r="C57" s="9">
        <v>0</v>
      </c>
    </row>
    <row r="58" spans="1:3" x14ac:dyDescent="0.25">
      <c r="A58" s="30"/>
      <c r="B58" s="5" t="s">
        <v>22</v>
      </c>
      <c r="C58" s="9">
        <v>0</v>
      </c>
    </row>
    <row r="59" spans="1:3" x14ac:dyDescent="0.25">
      <c r="A59" s="30"/>
      <c r="B59" s="5" t="s">
        <v>23</v>
      </c>
      <c r="C59" s="9">
        <v>0</v>
      </c>
    </row>
    <row r="60" spans="1:3" x14ac:dyDescent="0.25">
      <c r="A60" s="30"/>
      <c r="B60" s="5" t="s">
        <v>24</v>
      </c>
      <c r="C60" s="9">
        <v>0</v>
      </c>
    </row>
    <row r="61" spans="1:3" x14ac:dyDescent="0.25">
      <c r="A61" s="30"/>
      <c r="B61" s="5" t="s">
        <v>25</v>
      </c>
      <c r="C61" s="9">
        <v>0</v>
      </c>
    </row>
    <row r="62" spans="1:3" x14ac:dyDescent="0.25">
      <c r="A62" s="30"/>
      <c r="B62" s="5" t="s">
        <v>26</v>
      </c>
      <c r="C62" s="9">
        <v>0</v>
      </c>
    </row>
    <row r="63" spans="1:3" x14ac:dyDescent="0.25">
      <c r="A63" s="30"/>
      <c r="B63" s="5" t="s">
        <v>27</v>
      </c>
      <c r="C63" s="9">
        <v>0</v>
      </c>
    </row>
    <row r="64" spans="1:3" x14ac:dyDescent="0.25">
      <c r="A64" s="30"/>
      <c r="B64" s="5" t="s">
        <v>28</v>
      </c>
      <c r="C64" s="9">
        <v>0</v>
      </c>
    </row>
    <row r="65" spans="1:3" x14ac:dyDescent="0.25">
      <c r="A65" s="30"/>
      <c r="B65" s="5" t="s">
        <v>29</v>
      </c>
      <c r="C65" s="9">
        <v>0</v>
      </c>
    </row>
    <row r="66" spans="1:3" x14ac:dyDescent="0.25">
      <c r="A66" s="30"/>
      <c r="B66" s="4" t="s">
        <v>30</v>
      </c>
      <c r="C66" s="8">
        <f>SUM(C67:C78)</f>
        <v>0</v>
      </c>
    </row>
    <row r="67" spans="1:3" x14ac:dyDescent="0.25">
      <c r="A67" s="30"/>
      <c r="B67" s="5" t="s">
        <v>18</v>
      </c>
      <c r="C67" s="9">
        <f>'[1]14 программа'!$F$42</f>
        <v>0</v>
      </c>
    </row>
    <row r="68" spans="1:3" x14ac:dyDescent="0.25">
      <c r="A68" s="30"/>
      <c r="B68" s="5" t="s">
        <v>19</v>
      </c>
      <c r="C68" s="9">
        <f>'[1]14 программа'!$G$42</f>
        <v>0</v>
      </c>
    </row>
    <row r="69" spans="1:3" x14ac:dyDescent="0.25">
      <c r="A69" s="30"/>
      <c r="B69" s="5" t="s">
        <v>20</v>
      </c>
      <c r="C69" s="9">
        <f>'[1]14 программа'!$H$42</f>
        <v>0</v>
      </c>
    </row>
    <row r="70" spans="1:3" x14ac:dyDescent="0.25">
      <c r="A70" s="30"/>
      <c r="B70" s="5" t="s">
        <v>21</v>
      </c>
      <c r="C70" s="9">
        <f>'[1]14 программа'!$I$42</f>
        <v>0</v>
      </c>
    </row>
    <row r="71" spans="1:3" x14ac:dyDescent="0.25">
      <c r="A71" s="30"/>
      <c r="B71" s="5" t="s">
        <v>22</v>
      </c>
      <c r="C71" s="9">
        <f>'[1]14 программа'!$J$42</f>
        <v>0</v>
      </c>
    </row>
    <row r="72" spans="1:3" x14ac:dyDescent="0.25">
      <c r="A72" s="30"/>
      <c r="B72" s="5" t="s">
        <v>23</v>
      </c>
      <c r="C72" s="9">
        <f>'[1]14 программа'!$K$42</f>
        <v>0</v>
      </c>
    </row>
    <row r="73" spans="1:3" x14ac:dyDescent="0.25">
      <c r="A73" s="30"/>
      <c r="B73" s="5" t="s">
        <v>24</v>
      </c>
      <c r="C73" s="9">
        <f>'[1]14 программа'!$L$42</f>
        <v>0</v>
      </c>
    </row>
    <row r="74" spans="1:3" x14ac:dyDescent="0.25">
      <c r="A74" s="30"/>
      <c r="B74" s="5" t="s">
        <v>25</v>
      </c>
      <c r="C74" s="9">
        <f>'[1]14 программа'!$M$42</f>
        <v>0</v>
      </c>
    </row>
    <row r="75" spans="1:3" x14ac:dyDescent="0.25">
      <c r="A75" s="30"/>
      <c r="B75" s="5" t="s">
        <v>26</v>
      </c>
      <c r="C75" s="9">
        <f>'[1]14 программа'!$N$42</f>
        <v>0</v>
      </c>
    </row>
    <row r="76" spans="1:3" x14ac:dyDescent="0.25">
      <c r="A76" s="30"/>
      <c r="B76" s="5" t="s">
        <v>27</v>
      </c>
      <c r="C76" s="9">
        <f>'[1]14 программа'!$O$42</f>
        <v>0</v>
      </c>
    </row>
    <row r="77" spans="1:3" x14ac:dyDescent="0.25">
      <c r="A77" s="30"/>
      <c r="B77" s="5" t="s">
        <v>28</v>
      </c>
      <c r="C77" s="9">
        <f>'[1]14 программа'!$P$42</f>
        <v>0</v>
      </c>
    </row>
    <row r="78" spans="1:3" x14ac:dyDescent="0.25">
      <c r="A78" s="30"/>
      <c r="B78" s="5" t="s">
        <v>29</v>
      </c>
      <c r="C78" s="9">
        <f>'[1]14 программа'!$Q$42</f>
        <v>0</v>
      </c>
    </row>
    <row r="79" spans="1:3" ht="33" x14ac:dyDescent="0.25">
      <c r="A79" s="30"/>
      <c r="B79" s="4" t="s">
        <v>31</v>
      </c>
      <c r="C79" s="8">
        <f>SUM(C80:C91)</f>
        <v>39193.974450000002</v>
      </c>
    </row>
    <row r="80" spans="1:3" x14ac:dyDescent="0.25">
      <c r="A80" s="30"/>
      <c r="B80" s="3" t="s">
        <v>18</v>
      </c>
      <c r="C80" s="9">
        <f>'[2]14 программа'!$F$41</f>
        <v>4150.1286300000011</v>
      </c>
    </row>
    <row r="81" spans="1:3" x14ac:dyDescent="0.25">
      <c r="A81" s="30"/>
      <c r="B81" s="3" t="s">
        <v>19</v>
      </c>
      <c r="C81" s="9">
        <f>'[2]14 программа'!$G$41</f>
        <v>2934.4107100000001</v>
      </c>
    </row>
    <row r="82" spans="1:3" x14ac:dyDescent="0.25">
      <c r="A82" s="30"/>
      <c r="B82" s="3" t="s">
        <v>20</v>
      </c>
      <c r="C82" s="9">
        <f>'[2]14 программа'!$H$41</f>
        <v>3534.4351099999999</v>
      </c>
    </row>
    <row r="83" spans="1:3" x14ac:dyDescent="0.25">
      <c r="A83" s="30"/>
      <c r="B83" s="3" t="s">
        <v>21</v>
      </c>
      <c r="C83" s="9">
        <f>'[2]14 программа'!$I$41</f>
        <v>3175</v>
      </c>
    </row>
    <row r="84" spans="1:3" x14ac:dyDescent="0.25">
      <c r="A84" s="30"/>
      <c r="B84" s="3" t="s">
        <v>22</v>
      </c>
      <c r="C84" s="9">
        <f>'[2]14 программа'!$J$41</f>
        <v>3175</v>
      </c>
    </row>
    <row r="85" spans="1:3" x14ac:dyDescent="0.25">
      <c r="A85" s="30"/>
      <c r="B85" s="3" t="s">
        <v>23</v>
      </c>
      <c r="C85" s="9">
        <f>'[2]14 программа'!$K$41</f>
        <v>3175</v>
      </c>
    </row>
    <row r="86" spans="1:3" x14ac:dyDescent="0.25">
      <c r="A86" s="30"/>
      <c r="B86" s="3" t="s">
        <v>24</v>
      </c>
      <c r="C86" s="9">
        <f>'[2]14 программа'!$L$41</f>
        <v>3175</v>
      </c>
    </row>
    <row r="87" spans="1:3" x14ac:dyDescent="0.25">
      <c r="A87" s="30"/>
      <c r="B87" s="3" t="s">
        <v>25</v>
      </c>
      <c r="C87" s="9">
        <f>'[2]14 программа'!$M$41</f>
        <v>3175</v>
      </c>
    </row>
    <row r="88" spans="1:3" x14ac:dyDescent="0.25">
      <c r="A88" s="30"/>
      <c r="B88" s="3" t="s">
        <v>26</v>
      </c>
      <c r="C88" s="9">
        <f>'[2]14 программа'!$N$41</f>
        <v>3175</v>
      </c>
    </row>
    <row r="89" spans="1:3" x14ac:dyDescent="0.25">
      <c r="A89" s="30"/>
      <c r="B89" s="3" t="s">
        <v>27</v>
      </c>
      <c r="C89" s="9">
        <f>'[2]14 программа'!$O$41</f>
        <v>3175</v>
      </c>
    </row>
    <row r="90" spans="1:3" x14ac:dyDescent="0.25">
      <c r="A90" s="30"/>
      <c r="B90" s="3" t="s">
        <v>28</v>
      </c>
      <c r="C90" s="9">
        <f>'[2]14 программа'!$P$41</f>
        <v>3175</v>
      </c>
    </row>
    <row r="91" spans="1:3" x14ac:dyDescent="0.25">
      <c r="A91" s="30"/>
      <c r="B91" s="3" t="s">
        <v>29</v>
      </c>
      <c r="C91" s="9">
        <f>'[2]14 программа'!$Q$41</f>
        <v>3175</v>
      </c>
    </row>
    <row r="92" spans="1:3" x14ac:dyDescent="0.25">
      <c r="A92" s="30"/>
      <c r="B92" s="4" t="s">
        <v>32</v>
      </c>
      <c r="C92" s="8">
        <f>SUM(C93:C104)</f>
        <v>0</v>
      </c>
    </row>
    <row r="93" spans="1:3" x14ac:dyDescent="0.25">
      <c r="A93" s="30"/>
      <c r="B93" s="3" t="s">
        <v>18</v>
      </c>
      <c r="C93" s="9">
        <f>'[1]14 программа'!$F$44</f>
        <v>0</v>
      </c>
    </row>
    <row r="94" spans="1:3" x14ac:dyDescent="0.25">
      <c r="A94" s="30"/>
      <c r="B94" s="3" t="s">
        <v>19</v>
      </c>
      <c r="C94" s="9">
        <f>'[1]14 программа'!$G$44</f>
        <v>0</v>
      </c>
    </row>
    <row r="95" spans="1:3" x14ac:dyDescent="0.25">
      <c r="A95" s="30"/>
      <c r="B95" s="3" t="s">
        <v>20</v>
      </c>
      <c r="C95" s="9">
        <f>'[1]14 программа'!$H$44</f>
        <v>0</v>
      </c>
    </row>
    <row r="96" spans="1:3" x14ac:dyDescent="0.25">
      <c r="A96" s="30"/>
      <c r="B96" s="3" t="s">
        <v>21</v>
      </c>
      <c r="C96" s="9">
        <f>'[1]14 программа'!$I$44</f>
        <v>0</v>
      </c>
    </row>
    <row r="97" spans="1:3" x14ac:dyDescent="0.25">
      <c r="A97" s="30"/>
      <c r="B97" s="3" t="s">
        <v>22</v>
      </c>
      <c r="C97" s="9">
        <f>'[1]14 программа'!$J$44</f>
        <v>0</v>
      </c>
    </row>
    <row r="98" spans="1:3" x14ac:dyDescent="0.25">
      <c r="A98" s="30"/>
      <c r="B98" s="3" t="s">
        <v>23</v>
      </c>
      <c r="C98" s="9">
        <f>'[1]14 программа'!$K$44</f>
        <v>0</v>
      </c>
    </row>
    <row r="99" spans="1:3" x14ac:dyDescent="0.25">
      <c r="A99" s="30"/>
      <c r="B99" s="3" t="s">
        <v>24</v>
      </c>
      <c r="C99" s="9">
        <f>'[1]14 программа'!$L$44</f>
        <v>0</v>
      </c>
    </row>
    <row r="100" spans="1:3" x14ac:dyDescent="0.25">
      <c r="A100" s="30"/>
      <c r="B100" s="3" t="s">
        <v>25</v>
      </c>
      <c r="C100" s="9">
        <f>'[1]14 программа'!$M$44</f>
        <v>0</v>
      </c>
    </row>
    <row r="101" spans="1:3" x14ac:dyDescent="0.25">
      <c r="A101" s="30"/>
      <c r="B101" s="3" t="s">
        <v>26</v>
      </c>
      <c r="C101" s="9">
        <f>'[1]14 программа'!$N$44</f>
        <v>0</v>
      </c>
    </row>
    <row r="102" spans="1:3" x14ac:dyDescent="0.25">
      <c r="A102" s="30"/>
      <c r="B102" s="3" t="s">
        <v>27</v>
      </c>
      <c r="C102" s="9">
        <f>'[1]14 программа'!$O$44</f>
        <v>0</v>
      </c>
    </row>
    <row r="103" spans="1:3" x14ac:dyDescent="0.25">
      <c r="A103" s="30"/>
      <c r="B103" s="3" t="s">
        <v>28</v>
      </c>
      <c r="C103" s="9">
        <f>'[1]14 программа'!$P$44</f>
        <v>0</v>
      </c>
    </row>
    <row r="104" spans="1:3" x14ac:dyDescent="0.25">
      <c r="A104" s="31"/>
      <c r="B104" s="3" t="s">
        <v>29</v>
      </c>
      <c r="C104" s="9">
        <f>'[1]14 программа'!$Q$44</f>
        <v>0</v>
      </c>
    </row>
    <row r="105" spans="1:3" x14ac:dyDescent="0.25">
      <c r="A105" s="24" t="s">
        <v>58</v>
      </c>
      <c r="B105" s="24"/>
      <c r="C105" s="24"/>
    </row>
  </sheetData>
  <mergeCells count="28">
    <mergeCell ref="B2:C2"/>
    <mergeCell ref="B3:C3"/>
    <mergeCell ref="B4:C4"/>
    <mergeCell ref="A105:C105"/>
    <mergeCell ref="B26:C26"/>
    <mergeCell ref="A6:C6"/>
    <mergeCell ref="A7:C7"/>
    <mergeCell ref="B16:C16"/>
    <mergeCell ref="A13:A16"/>
    <mergeCell ref="A27:A104"/>
    <mergeCell ref="B21:C21"/>
    <mergeCell ref="A22:A25"/>
    <mergeCell ref="B22:C22"/>
    <mergeCell ref="B23:C23"/>
    <mergeCell ref="B24:C24"/>
    <mergeCell ref="B25:C25"/>
    <mergeCell ref="B14:C14"/>
    <mergeCell ref="B15:C15"/>
    <mergeCell ref="A17:A20"/>
    <mergeCell ref="B17:C17"/>
    <mergeCell ref="B18:C18"/>
    <mergeCell ref="B20:C20"/>
    <mergeCell ref="B19:C19"/>
    <mergeCell ref="B9:C9"/>
    <mergeCell ref="B10:C10"/>
    <mergeCell ref="B11:C11"/>
    <mergeCell ref="B12:C12"/>
    <mergeCell ref="B13:C13"/>
  </mergeCells>
  <pageMargins left="1.1811023622047245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2021-03-09T12:23:55Z</dcterms:modified>
</cp:coreProperties>
</file>