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300" yWindow="105" windowWidth="15030" windowHeight="1515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9" i="1" l="1"/>
  <c r="C98" i="1"/>
  <c r="C97" i="1"/>
  <c r="C96" i="1"/>
  <c r="C95" i="1"/>
  <c r="C94" i="1"/>
  <c r="C93" i="1"/>
  <c r="C92" i="1"/>
  <c r="C91" i="1"/>
  <c r="C90" i="1"/>
  <c r="C89" i="1"/>
  <c r="C88" i="1"/>
  <c r="C86" i="1"/>
  <c r="C85" i="1"/>
  <c r="C84" i="1"/>
  <c r="C83" i="1"/>
  <c r="C82" i="1"/>
  <c r="C81" i="1"/>
  <c r="C80" i="1"/>
  <c r="C79" i="1"/>
  <c r="C78" i="1"/>
  <c r="C77" i="1"/>
  <c r="C76" i="1"/>
  <c r="C75" i="1"/>
  <c r="C73" i="1"/>
  <c r="C34" i="1" s="1"/>
  <c r="C72" i="1"/>
  <c r="C33" i="1" s="1"/>
  <c r="C71" i="1"/>
  <c r="C32" i="1" s="1"/>
  <c r="C70" i="1"/>
  <c r="C31" i="1" s="1"/>
  <c r="C69" i="1"/>
  <c r="C30" i="1" s="1"/>
  <c r="C68" i="1"/>
  <c r="C29" i="1" s="1"/>
  <c r="C67" i="1"/>
  <c r="C28" i="1" s="1"/>
  <c r="C66" i="1"/>
  <c r="C27" i="1" s="1"/>
  <c r="C65" i="1"/>
  <c r="C26" i="1" s="1"/>
  <c r="C63" i="1"/>
  <c r="C62" i="1"/>
  <c r="C48" i="1"/>
  <c r="C35" i="1"/>
  <c r="C23" i="1" l="1"/>
  <c r="C24" i="1"/>
  <c r="C87" i="1"/>
  <c r="C74" i="1"/>
  <c r="C64" i="1" l="1"/>
  <c r="C61" i="1" l="1"/>
  <c r="C25" i="1"/>
  <c r="C22" i="1" s="1"/>
</calcChain>
</file>

<file path=xl/sharedStrings.xml><?xml version="1.0" encoding="utf-8"?>
<sst xmlns="http://schemas.openxmlformats.org/spreadsheetml/2006/main" count="106" uniqueCount="58">
  <si>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</si>
  <si>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</si>
  <si>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</si>
  <si>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</si>
  <si>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</si>
  <si>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</si>
  <si>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</si>
  <si>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</si>
  <si>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</si>
  <si>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</si>
  <si>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</si>
  <si>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</si>
  <si>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</si>
  <si>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</si>
  <si>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</si>
  <si>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</si>
  <si>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</si>
  <si>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</si>
  <si>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</si>
  <si>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</si>
  <si>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</si>
  <si>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</si>
  <si>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</si>
  <si>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</si>
  <si>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</si>
  <si>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</si>
  <si>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</si>
  <si>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</si>
  <si>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</si>
  <si>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</si>
  <si>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</si>
  <si>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</si>
  <si>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</si>
  <si>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</si>
  <si>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</si>
  <si>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</si>
  <si>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</si>
  <si>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</si>
  <si>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</si>
  <si>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</si>
  <si>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</si>
  <si>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</si>
  <si>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</si>
  <si>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</si>
  <si>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«Развитие информационной среды и поддержание в рабочем состоянии средств вычислительной техники муниципальных учреждений городского поселения Пойковский на 2019-2024 годы и на период до 2030 года»</t>
  </si>
  <si>
    <t>Постановление Администрации городского поселения Пойковский от 31.10.2016 № 448-п</t>
  </si>
  <si>
    <t>МУ «Администрация городского поселения Пойковский»</t>
  </si>
  <si>
    <t xml:space="preserve">МКУ «Служба ЖКХ и благоустройства 
гп. Пойковский» отдел ЖКХ и благоустройства
</t>
  </si>
  <si>
    <t xml:space="preserve">Обеспечение бесперебойной работы средств вычислительной техники, компьютерных сетей. </t>
  </si>
  <si>
    <t>1. Содержание и обслуживание программного обеспечения, компьютерной и оргтехники.</t>
  </si>
  <si>
    <t xml:space="preserve">2. Обеспечение необходимого уровня защиты информации и персональных данных. </t>
  </si>
  <si>
    <t xml:space="preserve">1. Бесперебойное функционирование средств вычислительной техники, 100%          </t>
  </si>
  <si>
    <t xml:space="preserve">2. Уровень защищенности персональных данных за счет современных способов защиты информации, 100%          </t>
  </si>
  <si>
    <t>2019 – 2024 годы и плановый период до 2030 года</t>
  </si>
  <si>
    <t>Приложение</t>
  </si>
  <si>
    <t xml:space="preserve">к постановлению Администрации </t>
  </si>
  <si>
    <t>городского поселения Пойковский</t>
  </si>
  <si>
    <r>
      <t>от _</t>
    </r>
    <r>
      <rPr>
        <u/>
        <sz val="13"/>
        <color theme="1"/>
        <rFont val="Arial"/>
        <family val="2"/>
        <charset val="204"/>
      </rPr>
      <t>29.03.2021</t>
    </r>
    <r>
      <rPr>
        <sz val="13"/>
        <color theme="1"/>
        <rFont val="Arial"/>
        <family val="2"/>
        <charset val="204"/>
      </rPr>
      <t>__№_</t>
    </r>
    <r>
      <rPr>
        <u/>
        <sz val="13"/>
        <color theme="1"/>
        <rFont val="Arial"/>
        <family val="2"/>
        <charset val="204"/>
      </rPr>
      <t>136-п</t>
    </r>
    <r>
      <rPr>
        <sz val="13"/>
        <color theme="1"/>
        <rFont val="Arial"/>
        <family val="2"/>
        <charset val="204"/>
      </rPr>
      <t xml:space="preserve">__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</si>
</sst>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\790-&#1087;%20&#1086;&#1090;%2029.12.2020%20-%20&#1082;&#1086;&#1087;&#1080;&#1103;\&#1090;&#1072;&#1073;&#1083;&#1080;&#1094;&#1072;%20&#8470;2%20&#1080;&#1085;&#1092;&#1086;&#1088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9">
          <cell r="F29">
            <v>99.81</v>
          </cell>
          <cell r="G29">
            <v>499.92700000000002</v>
          </cell>
          <cell r="H29">
            <v>498.4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F30">
            <v>3387.2953900000002</v>
          </cell>
          <cell r="G30">
            <v>3892.1084999999998</v>
          </cell>
          <cell r="H30">
            <v>4189.4174800000001</v>
          </cell>
          <cell r="I30">
            <v>4098.6000000000004</v>
          </cell>
          <cell r="J30">
            <v>4098.6000000000004</v>
          </cell>
          <cell r="K30">
            <v>4000</v>
          </cell>
          <cell r="L30">
            <v>4000</v>
          </cell>
          <cell r="M30">
            <v>4000</v>
          </cell>
          <cell r="N30">
            <v>4000</v>
          </cell>
          <cell r="O30">
            <v>4000</v>
          </cell>
          <cell r="P30">
            <v>4000</v>
          </cell>
          <cell r="Q30">
            <v>4000</v>
          </cell>
        </row>
        <row r="31">
          <cell r="F31">
            <v>0</v>
          </cell>
          <cell r="G31">
            <v>0</v>
          </cell>
          <cell r="H31">
            <v>276</v>
          </cell>
          <cell r="I31">
            <v>300</v>
          </cell>
          <cell r="J31">
            <v>300</v>
          </cell>
          <cell r="K31">
            <v>300</v>
          </cell>
          <cell r="L31">
            <v>300</v>
          </cell>
          <cell r="M31">
            <v>300</v>
          </cell>
          <cell r="N31">
            <v>300</v>
          </cell>
          <cell r="O31">
            <v>300</v>
          </cell>
          <cell r="P31">
            <v>300</v>
          </cell>
          <cell r="Q31">
            <v>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abSelected="1" view="pageBreakPreview" zoomScale="60" zoomScaleNormal="55" workbookViewId="0">
      <selection activeCell="B8" sqref="B8:C8"/>
    </sheetView>
  </sheetViews>
  <sheetFormatPr defaultColWidth="8.85546875" defaultRowHeight="16.5" x14ac:dyDescent="0.25"/>
  <cols>
    <col min="1" max="1" width="52.5703125" style="1" customWidth="1"/>
    <col min="2" max="2" width="32.140625" style="1" customWidth="1"/>
    <col min="3" max="3" width="30" style="11" customWidth="1"/>
    <col min="4" max="16384" width="8.85546875" style="1"/>
  </cols>
  <sheetData>
    <row r="1" spans="1:3" x14ac:dyDescent="0.25">
      <c r="B1" s="19" t="s">
        <v>54</v>
      </c>
      <c r="C1" s="19"/>
    </row>
    <row r="2" spans="1:3" x14ac:dyDescent="0.25">
      <c r="B2" s="20" t="s">
        <v>55</v>
      </c>
      <c r="C2" s="20"/>
    </row>
    <row r="3" spans="1:3" ht="19.5" customHeight="1" x14ac:dyDescent="0.25">
      <c r="B3" s="21" t="s">
        <v>56</v>
      </c>
      <c r="C3" s="21"/>
    </row>
    <row r="4" spans="1:3" x14ac:dyDescent="0.25">
      <c r="B4" s="21" t="s">
        <v>57</v>
      </c>
      <c r="C4" s="21"/>
    </row>
    <row r="5" spans="1:3" s="6" customFormat="1" x14ac:dyDescent="0.25">
      <c r="A5" s="23" t="s">
        <v>34</v>
      </c>
      <c r="B5" s="23"/>
      <c r="C5" s="23"/>
    </row>
    <row r="6" spans="1:3" s="6" customFormat="1" x14ac:dyDescent="0.25">
      <c r="A6" s="24" t="s">
        <v>35</v>
      </c>
      <c r="B6" s="24"/>
      <c r="C6" s="24"/>
    </row>
    <row r="7" spans="1:3" x14ac:dyDescent="0.25">
      <c r="A7" s="2"/>
      <c r="B7" s="2"/>
      <c r="C7" s="8"/>
    </row>
    <row r="8" spans="1:3" ht="82.5" customHeight="1" x14ac:dyDescent="0.25">
      <c r="A8" s="3" t="s">
        <v>36</v>
      </c>
      <c r="B8" s="12" t="s">
        <v>44</v>
      </c>
      <c r="C8" s="12"/>
    </row>
    <row r="9" spans="1:3" ht="66" x14ac:dyDescent="0.25">
      <c r="A9" s="3" t="s">
        <v>41</v>
      </c>
      <c r="B9" s="12" t="s">
        <v>45</v>
      </c>
      <c r="C9" s="12"/>
    </row>
    <row r="10" spans="1:3" ht="33" x14ac:dyDescent="0.25">
      <c r="A10" s="3" t="s">
        <v>42</v>
      </c>
      <c r="B10" s="12" t="s">
        <v>46</v>
      </c>
      <c r="C10" s="12"/>
    </row>
    <row r="11" spans="1:3" ht="33" customHeight="1" x14ac:dyDescent="0.25">
      <c r="A11" s="3" t="s">
        <v>37</v>
      </c>
      <c r="B11" s="12" t="s">
        <v>47</v>
      </c>
      <c r="C11" s="12"/>
    </row>
    <row r="12" spans="1:3" x14ac:dyDescent="0.25">
      <c r="A12" s="25" t="s">
        <v>38</v>
      </c>
      <c r="B12" s="13" t="s">
        <v>48</v>
      </c>
      <c r="C12" s="14"/>
    </row>
    <row r="13" spans="1:3" x14ac:dyDescent="0.25">
      <c r="A13" s="25"/>
      <c r="B13" s="15"/>
      <c r="C13" s="16"/>
    </row>
    <row r="14" spans="1:3" x14ac:dyDescent="0.25">
      <c r="A14" s="25"/>
      <c r="B14" s="15"/>
      <c r="C14" s="16"/>
    </row>
    <row r="15" spans="1:3" x14ac:dyDescent="0.25">
      <c r="A15" s="25"/>
      <c r="B15" s="17"/>
      <c r="C15" s="18"/>
    </row>
    <row r="16" spans="1:3" ht="37.5" customHeight="1" x14ac:dyDescent="0.25">
      <c r="A16" s="12" t="s">
        <v>1</v>
      </c>
      <c r="B16" s="29" t="s">
        <v>49</v>
      </c>
      <c r="C16" s="29"/>
    </row>
    <row r="17" spans="1:3" ht="36.75" customHeight="1" x14ac:dyDescent="0.25">
      <c r="A17" s="12"/>
      <c r="B17" s="29" t="s">
        <v>50</v>
      </c>
      <c r="C17" s="29"/>
    </row>
    <row r="18" spans="1:3" ht="33" x14ac:dyDescent="0.25">
      <c r="A18" s="3" t="s">
        <v>39</v>
      </c>
      <c r="B18" s="12" t="s">
        <v>0</v>
      </c>
      <c r="C18" s="12"/>
    </row>
    <row r="19" spans="1:3" ht="33.75" customHeight="1" x14ac:dyDescent="0.25">
      <c r="A19" s="12" t="s">
        <v>2</v>
      </c>
      <c r="B19" s="29" t="s">
        <v>51</v>
      </c>
      <c r="C19" s="29"/>
    </row>
    <row r="20" spans="1:3" ht="49.5" customHeight="1" x14ac:dyDescent="0.25">
      <c r="A20" s="12"/>
      <c r="B20" s="29" t="s">
        <v>52</v>
      </c>
      <c r="C20" s="29"/>
    </row>
    <row r="21" spans="1:3" ht="33" x14ac:dyDescent="0.25">
      <c r="A21" s="3" t="s">
        <v>3</v>
      </c>
      <c r="B21" s="12" t="s">
        <v>53</v>
      </c>
      <c r="C21" s="12"/>
    </row>
    <row r="22" spans="1:3" ht="82.5" x14ac:dyDescent="0.25">
      <c r="A22" s="26" t="s">
        <v>40</v>
      </c>
      <c r="B22" s="7" t="s">
        <v>43</v>
      </c>
      <c r="C22" s="9">
        <f>SUM(C23:C34)</f>
        <v>51740.158369999997</v>
      </c>
    </row>
    <row r="23" spans="1:3" x14ac:dyDescent="0.25">
      <c r="A23" s="27"/>
      <c r="B23" s="5" t="s">
        <v>4</v>
      </c>
      <c r="C23" s="10">
        <f t="shared" ref="C23:C34" si="0">C62+C75+C88</f>
        <v>3487.1053900000002</v>
      </c>
    </row>
    <row r="24" spans="1:3" x14ac:dyDescent="0.25">
      <c r="A24" s="27"/>
      <c r="B24" s="5" t="s">
        <v>5</v>
      </c>
      <c r="C24" s="10">
        <f t="shared" si="0"/>
        <v>4392.0355</v>
      </c>
    </row>
    <row r="25" spans="1:3" x14ac:dyDescent="0.25">
      <c r="A25" s="27"/>
      <c r="B25" s="5" t="s">
        <v>6</v>
      </c>
      <c r="C25" s="10">
        <f t="shared" si="0"/>
        <v>4963.8174799999997</v>
      </c>
    </row>
    <row r="26" spans="1:3" x14ac:dyDescent="0.25">
      <c r="A26" s="27"/>
      <c r="B26" s="5" t="s">
        <v>7</v>
      </c>
      <c r="C26" s="10">
        <f t="shared" si="0"/>
        <v>4398.6000000000004</v>
      </c>
    </row>
    <row r="27" spans="1:3" x14ac:dyDescent="0.25">
      <c r="A27" s="27"/>
      <c r="B27" s="5" t="s">
        <v>8</v>
      </c>
      <c r="C27" s="10">
        <f t="shared" si="0"/>
        <v>4398.6000000000004</v>
      </c>
    </row>
    <row r="28" spans="1:3" x14ac:dyDescent="0.25">
      <c r="A28" s="27"/>
      <c r="B28" s="5" t="s">
        <v>9</v>
      </c>
      <c r="C28" s="10">
        <f t="shared" si="0"/>
        <v>4300</v>
      </c>
    </row>
    <row r="29" spans="1:3" x14ac:dyDescent="0.25">
      <c r="A29" s="27"/>
      <c r="B29" s="5" t="s">
        <v>10</v>
      </c>
      <c r="C29" s="10">
        <f t="shared" si="0"/>
        <v>4300</v>
      </c>
    </row>
    <row r="30" spans="1:3" x14ac:dyDescent="0.25">
      <c r="A30" s="27"/>
      <c r="B30" s="5" t="s">
        <v>11</v>
      </c>
      <c r="C30" s="10">
        <f t="shared" si="0"/>
        <v>4300</v>
      </c>
    </row>
    <row r="31" spans="1:3" x14ac:dyDescent="0.25">
      <c r="A31" s="27"/>
      <c r="B31" s="5" t="s">
        <v>12</v>
      </c>
      <c r="C31" s="10">
        <f t="shared" si="0"/>
        <v>4300</v>
      </c>
    </row>
    <row r="32" spans="1:3" x14ac:dyDescent="0.25">
      <c r="A32" s="27"/>
      <c r="B32" s="5" t="s">
        <v>13</v>
      </c>
      <c r="C32" s="10">
        <f t="shared" si="0"/>
        <v>4300</v>
      </c>
    </row>
    <row r="33" spans="1:3" x14ac:dyDescent="0.25">
      <c r="A33" s="27"/>
      <c r="B33" s="5" t="s">
        <v>14</v>
      </c>
      <c r="C33" s="10">
        <f t="shared" si="0"/>
        <v>4300</v>
      </c>
    </row>
    <row r="34" spans="1:3" x14ac:dyDescent="0.25">
      <c r="A34" s="27"/>
      <c r="B34" s="5" t="s">
        <v>16</v>
      </c>
      <c r="C34" s="10">
        <f t="shared" si="0"/>
        <v>4300</v>
      </c>
    </row>
    <row r="35" spans="1:3" x14ac:dyDescent="0.25">
      <c r="A35" s="27"/>
      <c r="B35" s="4" t="s">
        <v>15</v>
      </c>
      <c r="C35" s="9">
        <f>SUM(C36:C47)</f>
        <v>0</v>
      </c>
    </row>
    <row r="36" spans="1:3" x14ac:dyDescent="0.25">
      <c r="A36" s="27"/>
      <c r="B36" s="5" t="s">
        <v>4</v>
      </c>
      <c r="C36" s="10">
        <v>0</v>
      </c>
    </row>
    <row r="37" spans="1:3" x14ac:dyDescent="0.25">
      <c r="A37" s="27"/>
      <c r="B37" s="5" t="s">
        <v>5</v>
      </c>
      <c r="C37" s="10">
        <v>0</v>
      </c>
    </row>
    <row r="38" spans="1:3" x14ac:dyDescent="0.25">
      <c r="A38" s="27"/>
      <c r="B38" s="5" t="s">
        <v>6</v>
      </c>
      <c r="C38" s="10">
        <v>0</v>
      </c>
    </row>
    <row r="39" spans="1:3" x14ac:dyDescent="0.25">
      <c r="A39" s="27"/>
      <c r="B39" s="5" t="s">
        <v>7</v>
      </c>
      <c r="C39" s="10">
        <v>0</v>
      </c>
    </row>
    <row r="40" spans="1:3" x14ac:dyDescent="0.25">
      <c r="A40" s="27"/>
      <c r="B40" s="5" t="s">
        <v>8</v>
      </c>
      <c r="C40" s="10">
        <v>0</v>
      </c>
    </row>
    <row r="41" spans="1:3" x14ac:dyDescent="0.25">
      <c r="A41" s="27"/>
      <c r="B41" s="5" t="s">
        <v>9</v>
      </c>
      <c r="C41" s="10">
        <v>0</v>
      </c>
    </row>
    <row r="42" spans="1:3" x14ac:dyDescent="0.25">
      <c r="A42" s="27"/>
      <c r="B42" s="5" t="s">
        <v>10</v>
      </c>
      <c r="C42" s="10">
        <v>0</v>
      </c>
    </row>
    <row r="43" spans="1:3" x14ac:dyDescent="0.25">
      <c r="A43" s="27"/>
      <c r="B43" s="5" t="s">
        <v>11</v>
      </c>
      <c r="C43" s="10">
        <v>0</v>
      </c>
    </row>
    <row r="44" spans="1:3" x14ac:dyDescent="0.25">
      <c r="A44" s="27"/>
      <c r="B44" s="5" t="s">
        <v>12</v>
      </c>
      <c r="C44" s="10">
        <v>0</v>
      </c>
    </row>
    <row r="45" spans="1:3" x14ac:dyDescent="0.25">
      <c r="A45" s="27"/>
      <c r="B45" s="5" t="s">
        <v>13</v>
      </c>
      <c r="C45" s="10">
        <v>0</v>
      </c>
    </row>
    <row r="46" spans="1:3" x14ac:dyDescent="0.25">
      <c r="A46" s="27"/>
      <c r="B46" s="5" t="s">
        <v>14</v>
      </c>
      <c r="C46" s="10">
        <v>0</v>
      </c>
    </row>
    <row r="47" spans="1:3" x14ac:dyDescent="0.25">
      <c r="A47" s="27"/>
      <c r="B47" s="5" t="s">
        <v>16</v>
      </c>
      <c r="C47" s="10">
        <v>0</v>
      </c>
    </row>
    <row r="48" spans="1:3" ht="33" x14ac:dyDescent="0.25">
      <c r="A48" s="27"/>
      <c r="B48" s="4" t="s">
        <v>17</v>
      </c>
      <c r="C48" s="9">
        <f>SUM(C49:C60)</f>
        <v>0</v>
      </c>
    </row>
    <row r="49" spans="1:3" x14ac:dyDescent="0.25">
      <c r="A49" s="27"/>
      <c r="B49" s="5" t="s">
        <v>18</v>
      </c>
      <c r="C49" s="10">
        <v>0</v>
      </c>
    </row>
    <row r="50" spans="1:3" x14ac:dyDescent="0.25">
      <c r="A50" s="27"/>
      <c r="B50" s="5" t="s">
        <v>19</v>
      </c>
      <c r="C50" s="10">
        <v>0</v>
      </c>
    </row>
    <row r="51" spans="1:3" x14ac:dyDescent="0.25">
      <c r="A51" s="27"/>
      <c r="B51" s="5" t="s">
        <v>20</v>
      </c>
      <c r="C51" s="10">
        <v>0</v>
      </c>
    </row>
    <row r="52" spans="1:3" x14ac:dyDescent="0.25">
      <c r="A52" s="27"/>
      <c r="B52" s="5" t="s">
        <v>21</v>
      </c>
      <c r="C52" s="10">
        <v>0</v>
      </c>
    </row>
    <row r="53" spans="1:3" x14ac:dyDescent="0.25">
      <c r="A53" s="27"/>
      <c r="B53" s="5" t="s">
        <v>22</v>
      </c>
      <c r="C53" s="10">
        <v>0</v>
      </c>
    </row>
    <row r="54" spans="1:3" x14ac:dyDescent="0.25">
      <c r="A54" s="27"/>
      <c r="B54" s="5" t="s">
        <v>23</v>
      </c>
      <c r="C54" s="10">
        <v>0</v>
      </c>
    </row>
    <row r="55" spans="1:3" x14ac:dyDescent="0.25">
      <c r="A55" s="27"/>
      <c r="B55" s="5" t="s">
        <v>24</v>
      </c>
      <c r="C55" s="10">
        <v>0</v>
      </c>
    </row>
    <row r="56" spans="1:3" x14ac:dyDescent="0.25">
      <c r="A56" s="27"/>
      <c r="B56" s="5" t="s">
        <v>25</v>
      </c>
      <c r="C56" s="10">
        <v>0</v>
      </c>
    </row>
    <row r="57" spans="1:3" x14ac:dyDescent="0.25">
      <c r="A57" s="27"/>
      <c r="B57" s="5" t="s">
        <v>26</v>
      </c>
      <c r="C57" s="10">
        <v>0</v>
      </c>
    </row>
    <row r="58" spans="1:3" x14ac:dyDescent="0.25">
      <c r="A58" s="27"/>
      <c r="B58" s="5" t="s">
        <v>27</v>
      </c>
      <c r="C58" s="10">
        <v>0</v>
      </c>
    </row>
    <row r="59" spans="1:3" x14ac:dyDescent="0.25">
      <c r="A59" s="27"/>
      <c r="B59" s="5" t="s">
        <v>28</v>
      </c>
      <c r="C59" s="10">
        <v>0</v>
      </c>
    </row>
    <row r="60" spans="1:3" x14ac:dyDescent="0.25">
      <c r="A60" s="27"/>
      <c r="B60" s="5" t="s">
        <v>29</v>
      </c>
      <c r="C60" s="10">
        <v>0</v>
      </c>
    </row>
    <row r="61" spans="1:3" x14ac:dyDescent="0.25">
      <c r="A61" s="27"/>
      <c r="B61" s="4" t="s">
        <v>30</v>
      </c>
      <c r="C61" s="9">
        <f>SUM(C62:C73)</f>
        <v>1098.1370000000002</v>
      </c>
    </row>
    <row r="62" spans="1:3" x14ac:dyDescent="0.25">
      <c r="A62" s="27"/>
      <c r="B62" s="5" t="s">
        <v>18</v>
      </c>
      <c r="C62" s="10">
        <f>'[1]Программные мероприятия'!$F$29</f>
        <v>99.81</v>
      </c>
    </row>
    <row r="63" spans="1:3" x14ac:dyDescent="0.25">
      <c r="A63" s="27"/>
      <c r="B63" s="5" t="s">
        <v>19</v>
      </c>
      <c r="C63" s="10">
        <f>'[1]Программные мероприятия'!$G$29</f>
        <v>499.92700000000002</v>
      </c>
    </row>
    <row r="64" spans="1:3" x14ac:dyDescent="0.25">
      <c r="A64" s="27"/>
      <c r="B64" s="5" t="s">
        <v>20</v>
      </c>
      <c r="C64" s="10">
        <f>'[1]Программные мероприятия'!$H$29</f>
        <v>498.4</v>
      </c>
    </row>
    <row r="65" spans="1:3" x14ac:dyDescent="0.25">
      <c r="A65" s="27"/>
      <c r="B65" s="5" t="s">
        <v>21</v>
      </c>
      <c r="C65" s="10">
        <f>'[1]Программные мероприятия'!$I$29</f>
        <v>0</v>
      </c>
    </row>
    <row r="66" spans="1:3" x14ac:dyDescent="0.25">
      <c r="A66" s="27"/>
      <c r="B66" s="5" t="s">
        <v>22</v>
      </c>
      <c r="C66" s="10">
        <f>'[1]Программные мероприятия'!$J$29</f>
        <v>0</v>
      </c>
    </row>
    <row r="67" spans="1:3" x14ac:dyDescent="0.25">
      <c r="A67" s="27"/>
      <c r="B67" s="5" t="s">
        <v>23</v>
      </c>
      <c r="C67" s="10">
        <f>'[1]Программные мероприятия'!$K$29</f>
        <v>0</v>
      </c>
    </row>
    <row r="68" spans="1:3" x14ac:dyDescent="0.25">
      <c r="A68" s="27"/>
      <c r="B68" s="5" t="s">
        <v>24</v>
      </c>
      <c r="C68" s="10">
        <f>'[1]Программные мероприятия'!$L$29</f>
        <v>0</v>
      </c>
    </row>
    <row r="69" spans="1:3" x14ac:dyDescent="0.25">
      <c r="A69" s="27"/>
      <c r="B69" s="5" t="s">
        <v>25</v>
      </c>
      <c r="C69" s="10">
        <f>'[1]Программные мероприятия'!$M$29</f>
        <v>0</v>
      </c>
    </row>
    <row r="70" spans="1:3" x14ac:dyDescent="0.25">
      <c r="A70" s="27"/>
      <c r="B70" s="5" t="s">
        <v>26</v>
      </c>
      <c r="C70" s="10">
        <f>'[1]Программные мероприятия'!$N$29</f>
        <v>0</v>
      </c>
    </row>
    <row r="71" spans="1:3" x14ac:dyDescent="0.25">
      <c r="A71" s="27"/>
      <c r="B71" s="5" t="s">
        <v>27</v>
      </c>
      <c r="C71" s="10">
        <f>'[1]Программные мероприятия'!$O$29</f>
        <v>0</v>
      </c>
    </row>
    <row r="72" spans="1:3" x14ac:dyDescent="0.25">
      <c r="A72" s="27"/>
      <c r="B72" s="5" t="s">
        <v>28</v>
      </c>
      <c r="C72" s="10">
        <f>'[1]Программные мероприятия'!$P$29</f>
        <v>0</v>
      </c>
    </row>
    <row r="73" spans="1:3" x14ac:dyDescent="0.25">
      <c r="A73" s="27"/>
      <c r="B73" s="5" t="s">
        <v>29</v>
      </c>
      <c r="C73" s="10">
        <f>'[1]Программные мероприятия'!$Q$29</f>
        <v>0</v>
      </c>
    </row>
    <row r="74" spans="1:3" ht="33" x14ac:dyDescent="0.25">
      <c r="A74" s="27"/>
      <c r="B74" s="4" t="s">
        <v>31</v>
      </c>
      <c r="C74" s="9">
        <f>SUM(C75:C86)</f>
        <v>47666.021370000002</v>
      </c>
    </row>
    <row r="75" spans="1:3" x14ac:dyDescent="0.25">
      <c r="A75" s="27"/>
      <c r="B75" s="3" t="s">
        <v>18</v>
      </c>
      <c r="C75" s="10">
        <f>'[1]Программные мероприятия'!$F$30</f>
        <v>3387.2953900000002</v>
      </c>
    </row>
    <row r="76" spans="1:3" x14ac:dyDescent="0.25">
      <c r="A76" s="27"/>
      <c r="B76" s="3" t="s">
        <v>19</v>
      </c>
      <c r="C76" s="10">
        <f>'[1]Программные мероприятия'!$G$30</f>
        <v>3892.1084999999998</v>
      </c>
    </row>
    <row r="77" spans="1:3" x14ac:dyDescent="0.25">
      <c r="A77" s="27"/>
      <c r="B77" s="3" t="s">
        <v>20</v>
      </c>
      <c r="C77" s="10">
        <f>'[1]Программные мероприятия'!$H$30</f>
        <v>4189.4174800000001</v>
      </c>
    </row>
    <row r="78" spans="1:3" x14ac:dyDescent="0.25">
      <c r="A78" s="27"/>
      <c r="B78" s="3" t="s">
        <v>21</v>
      </c>
      <c r="C78" s="10">
        <f>'[1]Программные мероприятия'!$I$30</f>
        <v>4098.6000000000004</v>
      </c>
    </row>
    <row r="79" spans="1:3" x14ac:dyDescent="0.25">
      <c r="A79" s="27"/>
      <c r="B79" s="3" t="s">
        <v>22</v>
      </c>
      <c r="C79" s="10">
        <f>'[1]Программные мероприятия'!$J$30</f>
        <v>4098.6000000000004</v>
      </c>
    </row>
    <row r="80" spans="1:3" x14ac:dyDescent="0.25">
      <c r="A80" s="27"/>
      <c r="B80" s="3" t="s">
        <v>23</v>
      </c>
      <c r="C80" s="10">
        <f>'[1]Программные мероприятия'!$K$30</f>
        <v>4000</v>
      </c>
    </row>
    <row r="81" spans="1:3" x14ac:dyDescent="0.25">
      <c r="A81" s="27"/>
      <c r="B81" s="3" t="s">
        <v>24</v>
      </c>
      <c r="C81" s="10">
        <f>'[1]Программные мероприятия'!$L$30</f>
        <v>4000</v>
      </c>
    </row>
    <row r="82" spans="1:3" x14ac:dyDescent="0.25">
      <c r="A82" s="27"/>
      <c r="B82" s="3" t="s">
        <v>25</v>
      </c>
      <c r="C82" s="10">
        <f>'[1]Программные мероприятия'!$M$30</f>
        <v>4000</v>
      </c>
    </row>
    <row r="83" spans="1:3" x14ac:dyDescent="0.25">
      <c r="A83" s="27"/>
      <c r="B83" s="3" t="s">
        <v>26</v>
      </c>
      <c r="C83" s="10">
        <f>'[1]Программные мероприятия'!$N$30</f>
        <v>4000</v>
      </c>
    </row>
    <row r="84" spans="1:3" x14ac:dyDescent="0.25">
      <c r="A84" s="27"/>
      <c r="B84" s="3" t="s">
        <v>27</v>
      </c>
      <c r="C84" s="10">
        <f>'[1]Программные мероприятия'!$O$30</f>
        <v>4000</v>
      </c>
    </row>
    <row r="85" spans="1:3" x14ac:dyDescent="0.25">
      <c r="A85" s="27"/>
      <c r="B85" s="3" t="s">
        <v>28</v>
      </c>
      <c r="C85" s="10">
        <f>'[1]Программные мероприятия'!$P$30</f>
        <v>4000</v>
      </c>
    </row>
    <row r="86" spans="1:3" x14ac:dyDescent="0.25">
      <c r="A86" s="27"/>
      <c r="B86" s="3" t="s">
        <v>29</v>
      </c>
      <c r="C86" s="10">
        <f>'[1]Программные мероприятия'!$Q$30</f>
        <v>4000</v>
      </c>
    </row>
    <row r="87" spans="1:3" x14ac:dyDescent="0.25">
      <c r="A87" s="27"/>
      <c r="B87" s="4" t="s">
        <v>32</v>
      </c>
      <c r="C87" s="9">
        <f>SUM(C88:C99)</f>
        <v>2976</v>
      </c>
    </row>
    <row r="88" spans="1:3" x14ac:dyDescent="0.25">
      <c r="A88" s="27"/>
      <c r="B88" s="3" t="s">
        <v>18</v>
      </c>
      <c r="C88" s="10">
        <f>'[1]Программные мероприятия'!$F$31</f>
        <v>0</v>
      </c>
    </row>
    <row r="89" spans="1:3" x14ac:dyDescent="0.25">
      <c r="A89" s="27"/>
      <c r="B89" s="3" t="s">
        <v>19</v>
      </c>
      <c r="C89" s="10">
        <f>'[1]Программные мероприятия'!$G$31</f>
        <v>0</v>
      </c>
    </row>
    <row r="90" spans="1:3" x14ac:dyDescent="0.25">
      <c r="A90" s="27"/>
      <c r="B90" s="3" t="s">
        <v>20</v>
      </c>
      <c r="C90" s="10">
        <f>'[1]Программные мероприятия'!$H$31</f>
        <v>276</v>
      </c>
    </row>
    <row r="91" spans="1:3" x14ac:dyDescent="0.25">
      <c r="A91" s="27"/>
      <c r="B91" s="3" t="s">
        <v>21</v>
      </c>
      <c r="C91" s="10">
        <f>'[1]Программные мероприятия'!$I$31</f>
        <v>300</v>
      </c>
    </row>
    <row r="92" spans="1:3" x14ac:dyDescent="0.25">
      <c r="A92" s="27"/>
      <c r="B92" s="3" t="s">
        <v>22</v>
      </c>
      <c r="C92" s="10">
        <f>'[1]Программные мероприятия'!$J$31</f>
        <v>300</v>
      </c>
    </row>
    <row r="93" spans="1:3" x14ac:dyDescent="0.25">
      <c r="A93" s="27"/>
      <c r="B93" s="3" t="s">
        <v>23</v>
      </c>
      <c r="C93" s="10">
        <f>'[1]Программные мероприятия'!$K$31</f>
        <v>300</v>
      </c>
    </row>
    <row r="94" spans="1:3" x14ac:dyDescent="0.25">
      <c r="A94" s="27"/>
      <c r="B94" s="3" t="s">
        <v>24</v>
      </c>
      <c r="C94" s="10">
        <f>'[1]Программные мероприятия'!$L$31</f>
        <v>300</v>
      </c>
    </row>
    <row r="95" spans="1:3" x14ac:dyDescent="0.25">
      <c r="A95" s="27"/>
      <c r="B95" s="3" t="s">
        <v>25</v>
      </c>
      <c r="C95" s="10">
        <f>'[1]Программные мероприятия'!$M$31</f>
        <v>300</v>
      </c>
    </row>
    <row r="96" spans="1:3" x14ac:dyDescent="0.25">
      <c r="A96" s="27"/>
      <c r="B96" s="3" t="s">
        <v>26</v>
      </c>
      <c r="C96" s="10">
        <f>'[1]Программные мероприятия'!$N$31</f>
        <v>300</v>
      </c>
    </row>
    <row r="97" spans="1:3" x14ac:dyDescent="0.25">
      <c r="A97" s="27"/>
      <c r="B97" s="3" t="s">
        <v>27</v>
      </c>
      <c r="C97" s="10">
        <f>'[1]Программные мероприятия'!$O$31</f>
        <v>300</v>
      </c>
    </row>
    <row r="98" spans="1:3" x14ac:dyDescent="0.25">
      <c r="A98" s="27"/>
      <c r="B98" s="3" t="s">
        <v>28</v>
      </c>
      <c r="C98" s="10">
        <f>'[1]Программные мероприятия'!$P$31</f>
        <v>300</v>
      </c>
    </row>
    <row r="99" spans="1:3" x14ac:dyDescent="0.25">
      <c r="A99" s="28"/>
      <c r="B99" s="3" t="s">
        <v>29</v>
      </c>
      <c r="C99" s="10">
        <f>'[1]Программные мероприятия'!$Q$31</f>
        <v>300</v>
      </c>
    </row>
    <row r="100" spans="1:3" x14ac:dyDescent="0.25">
      <c r="A100" s="22" t="s">
        <v>33</v>
      </c>
      <c r="B100" s="22"/>
      <c r="C100" s="22"/>
    </row>
  </sheetData>
  <mergeCells count="22">
    <mergeCell ref="A100:C100"/>
    <mergeCell ref="B21:C21"/>
    <mergeCell ref="A5:C5"/>
    <mergeCell ref="A6:C6"/>
    <mergeCell ref="A12:A15"/>
    <mergeCell ref="A22:A99"/>
    <mergeCell ref="B18:C18"/>
    <mergeCell ref="A19:A20"/>
    <mergeCell ref="B19:C19"/>
    <mergeCell ref="B20:C20"/>
    <mergeCell ref="A16:A17"/>
    <mergeCell ref="B16:C16"/>
    <mergeCell ref="B17:C17"/>
    <mergeCell ref="B8:C8"/>
    <mergeCell ref="B9:C9"/>
    <mergeCell ref="B10:C10"/>
    <mergeCell ref="B11:C11"/>
    <mergeCell ref="B12:C15"/>
    <mergeCell ref="B1:C1"/>
    <mergeCell ref="B2:C2"/>
    <mergeCell ref="B3:C3"/>
    <mergeCell ref="B4:C4"/>
  </mergeCells>
  <pageMargins left="1.1811023622047245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2021-03-29T10:16:07Z</dcterms:modified>
</cp:coreProperties>
</file>